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10" tabRatio="500" activeTab="0"/>
  </bookViews>
  <sheets>
    <sheet name="Lista 416" sheetId="1" r:id="rId1"/>
  </sheets>
  <definedNames>
    <definedName name="_xlnm.Print_Area" localSheetId="0">'Lista 416'!$A$1:$R$933</definedName>
    <definedName name="_xlnm.Print_Titles" localSheetId="0">'Lista 416'!$9:$9</definedName>
    <definedName name="Excel_BuiltIn_Print_Titles" localSheetId="0">'Lista 416'!$A$9:$GI$9</definedName>
    <definedName name="Excel_BuiltIn__FilterDatabase_1_1">'Lista 416'!$A$9:$Q$933</definedName>
    <definedName name="LAGER">'Lista 416'!#REF!</definedName>
    <definedName name="_xlnm._FilterDatabase" localSheetId="0" hidden="1">'Lista 416'!$A$9:$R$934</definedName>
  </definedNames>
  <calcPr fullCalcOnLoad="1"/>
</workbook>
</file>

<file path=xl/sharedStrings.xml><?xml version="1.0" encoding="utf-8"?>
<sst xmlns="http://schemas.openxmlformats.org/spreadsheetml/2006/main" count="6458" uniqueCount="3283">
  <si>
    <t>PČELICA IZDAVAŠTVO DOO ČAČAK</t>
  </si>
  <si>
    <t>NAZIV KUPCA</t>
  </si>
  <si>
    <t>KALKULATOR</t>
  </si>
  <si>
    <t>Kolubarska 4, 32000 Čačak, Srbija</t>
  </si>
  <si>
    <t>Ulica i broj</t>
  </si>
  <si>
    <t>RABAT (%)</t>
  </si>
  <si>
    <t>Tel/faks: +381 32 348 252, +381 32 379 190</t>
  </si>
  <si>
    <t>PTT, mesto</t>
  </si>
  <si>
    <t>www. pcelica.rs      office@pcelica.rs</t>
  </si>
  <si>
    <t>tel/fax</t>
  </si>
  <si>
    <t>MB: 21244287,   PIB: 109795705</t>
  </si>
  <si>
    <t>PIB / e-mail</t>
  </si>
  <si>
    <t xml:space="preserve">Tekući račun: 155-32113-89 Halkbanka  165-0007007207616-14 Addiko Bank </t>
  </si>
  <si>
    <t>Lice za kontakt</t>
  </si>
  <si>
    <t>NAPOMENA</t>
  </si>
  <si>
    <t>Datum</t>
  </si>
  <si>
    <t>LISTA – ODJAVA I PORUDŽBINA</t>
  </si>
  <si>
    <t>RBR</t>
  </si>
  <si>
    <t>ŠIFRA No</t>
  </si>
  <si>
    <t>ŠIFRA txt</t>
  </si>
  <si>
    <t>UZRAST</t>
  </si>
  <si>
    <t>KATEGORIJA</t>
  </si>
  <si>
    <t>EDICIJA</t>
  </si>
  <si>
    <t>AUTOR</t>
  </si>
  <si>
    <t>NASLOV</t>
  </si>
  <si>
    <t>ISBN</t>
  </si>
  <si>
    <t>NOVA CENA bez PDV</t>
  </si>
  <si>
    <t>NOVA CENA sa PDV 10%</t>
  </si>
  <si>
    <t>LAGER</t>
  </si>
  <si>
    <t>ODJAVA</t>
  </si>
  <si>
    <t>PORUDZBINA</t>
  </si>
  <si>
    <t>RAZLIKA . MANJE</t>
  </si>
  <si>
    <t>RAZLIKA - VIŠE</t>
  </si>
  <si>
    <t>iznos računa</t>
  </si>
  <si>
    <t>0804001</t>
  </si>
  <si>
    <t>0-1</t>
  </si>
  <si>
    <t>Slikovnica</t>
  </si>
  <si>
    <t>Bebin dodir</t>
  </si>
  <si>
    <t>Gejl Jeril</t>
  </si>
  <si>
    <t>RADOSNICA – STARA</t>
  </si>
  <si>
    <t>9788660892685</t>
  </si>
  <si>
    <t>0804002</t>
  </si>
  <si>
    <t>Radosnica</t>
  </si>
  <si>
    <t>RADOSNICA – NOVA</t>
  </si>
  <si>
    <t>9788660896089</t>
  </si>
  <si>
    <t>0804003</t>
  </si>
  <si>
    <t>7+</t>
  </si>
  <si>
    <t>Goran Marković</t>
  </si>
  <si>
    <t xml:space="preserve">KNJIGA O MOM LJUBIMCU         </t>
  </si>
  <si>
    <t>9788660899424</t>
  </si>
  <si>
    <t>0802001</t>
  </si>
  <si>
    <t>0-2</t>
  </si>
  <si>
    <t>Zvučne slikovnice</t>
  </si>
  <si>
    <t xml:space="preserve">Ketrin-En Makinon </t>
  </si>
  <si>
    <t>NOISY BABY (BUČNA BEBA)</t>
  </si>
  <si>
    <t>9788660892029</t>
  </si>
  <si>
    <t xml:space="preserve">0806001 </t>
  </si>
  <si>
    <t>slikovnica za bebe</t>
  </si>
  <si>
    <t xml:space="preserve">Bebina spec. crno bela knjiga </t>
  </si>
  <si>
    <t xml:space="preserve">Grupa autora iz  ik Usborne </t>
  </si>
  <si>
    <t xml:space="preserve">Crno - bela knjiga bebe  </t>
  </si>
  <si>
    <t>9788660896911</t>
  </si>
  <si>
    <t xml:space="preserve">0806002 </t>
  </si>
  <si>
    <t xml:space="preserve">Crno – bela knjiga lica </t>
  </si>
  <si>
    <t>9788660896935</t>
  </si>
  <si>
    <t xml:space="preserve">0806003 </t>
  </si>
  <si>
    <t xml:space="preserve">Crno – bela knjiga napolju </t>
  </si>
  <si>
    <t>9788660896928</t>
  </si>
  <si>
    <t xml:space="preserve">0806004 </t>
  </si>
  <si>
    <t xml:space="preserve">Crno – bela knjiga životinje </t>
  </si>
  <si>
    <t>9788660896904</t>
  </si>
  <si>
    <t xml:space="preserve">0806005 </t>
  </si>
  <si>
    <t>KOMPLET CRNO BELE KNJIGE ZA BEBE</t>
  </si>
  <si>
    <t xml:space="preserve">9788660897277 </t>
  </si>
  <si>
    <t>0807001</t>
  </si>
  <si>
    <t xml:space="preserve">Knjie za kupanje </t>
  </si>
  <si>
    <t xml:space="preserve">Ema Hein </t>
  </si>
  <si>
    <t xml:space="preserve">PČELICA NA LIVADI za kupanje  </t>
  </si>
  <si>
    <t>9788660898809</t>
  </si>
  <si>
    <t>807002</t>
  </si>
  <si>
    <t xml:space="preserve">BUBAMARA NA JEZERU za kupanje </t>
  </si>
  <si>
    <t>9788660898793</t>
  </si>
  <si>
    <t>0801102</t>
  </si>
  <si>
    <t>0-3</t>
  </si>
  <si>
    <t>Taktilna knjiga</t>
  </si>
  <si>
    <t>Lemon Ribbon Studio</t>
  </si>
  <si>
    <t xml:space="preserve">BEBIN DODIR - SKRIVALICA      </t>
  </si>
  <si>
    <t>9788660898519</t>
  </si>
  <si>
    <t>0801101</t>
  </si>
  <si>
    <t xml:space="preserve">BEBIN DODIR - KNJIGRAČKA      </t>
  </si>
  <si>
    <t>9788660898496</t>
  </si>
  <si>
    <t>0801104</t>
  </si>
  <si>
    <t xml:space="preserve">BEBIN DODIR - VOZILA          </t>
  </si>
  <si>
    <t>9788660898502</t>
  </si>
  <si>
    <t>0801103</t>
  </si>
  <si>
    <t xml:space="preserve">BEBIN DODIR - ŽIVOTINJE       </t>
  </si>
  <si>
    <t>9788660898526</t>
  </si>
  <si>
    <t>0801106</t>
  </si>
  <si>
    <t>TAktilna knjiga</t>
  </si>
  <si>
    <t xml:space="preserve">BEBIN DODIR - REČI </t>
  </si>
  <si>
    <t>9788660899233</t>
  </si>
  <si>
    <t>0801107</t>
  </si>
  <si>
    <t>BEBIN DODIR - BROJEVI</t>
  </si>
  <si>
    <t>9788660899219</t>
  </si>
  <si>
    <t>0801105</t>
  </si>
  <si>
    <t>BEBIN DODIR - BOJE</t>
  </si>
  <si>
    <t>9788660899202</t>
  </si>
  <si>
    <t>0801108</t>
  </si>
  <si>
    <t xml:space="preserve">BEBIN DODIR - OBLICI </t>
  </si>
  <si>
    <t>9788660899226</t>
  </si>
  <si>
    <t>0801007</t>
  </si>
  <si>
    <t xml:space="preserve">Džastin Smit i Fiona Land </t>
  </si>
  <si>
    <t>BOJE</t>
  </si>
  <si>
    <t>9788660890957</t>
  </si>
  <si>
    <t>0801006</t>
  </si>
  <si>
    <t>BROJEVI</t>
  </si>
  <si>
    <t>9788660890940</t>
  </si>
  <si>
    <t>0801005</t>
  </si>
  <si>
    <t>FARMA</t>
  </si>
  <si>
    <t>9788660890933</t>
  </si>
  <si>
    <t xml:space="preserve">0801015 </t>
  </si>
  <si>
    <t>ZDRAVO MAMA</t>
  </si>
  <si>
    <t xml:space="preserve">9788660894160 </t>
  </si>
  <si>
    <t xml:space="preserve">0801016 </t>
  </si>
  <si>
    <t>ZDRAVO TATA</t>
  </si>
  <si>
    <t xml:space="preserve">9788660894177 </t>
  </si>
  <si>
    <t xml:space="preserve">0801017 </t>
  </si>
  <si>
    <t>ZOO VRT</t>
  </si>
  <si>
    <t>9788660894191</t>
  </si>
  <si>
    <t>0801011</t>
  </si>
  <si>
    <t>KNJIGA O ŽIVOTINJAMA</t>
  </si>
  <si>
    <t>9788660891800</t>
  </si>
  <si>
    <t>0801012</t>
  </si>
  <si>
    <t>KNJIGA ZA LAKU NOĆ</t>
  </si>
  <si>
    <t>9788660891848</t>
  </si>
  <si>
    <t>0801001</t>
  </si>
  <si>
    <t xml:space="preserve">Fiona Land </t>
  </si>
  <si>
    <t>KNJIGRAČKA</t>
  </si>
  <si>
    <t>9788660890537</t>
  </si>
  <si>
    <t>0801003</t>
  </si>
  <si>
    <t>KVA! KVA!</t>
  </si>
  <si>
    <t>9788660891138</t>
  </si>
  <si>
    <t>0801013</t>
  </si>
  <si>
    <t>MUU! MUU!</t>
  </si>
  <si>
    <t>9788660892012</t>
  </si>
  <si>
    <t>0801010</t>
  </si>
  <si>
    <t>PIŠTALICA</t>
  </si>
  <si>
    <t>9788660891732</t>
  </si>
  <si>
    <t>0801008</t>
  </si>
  <si>
    <t>REČI</t>
  </si>
  <si>
    <t>9788660891152</t>
  </si>
  <si>
    <t>0801014</t>
  </si>
  <si>
    <t>Ladybird</t>
  </si>
  <si>
    <t>RINGIŠPIL</t>
  </si>
  <si>
    <t>9788660893514</t>
  </si>
  <si>
    <t>0801009</t>
  </si>
  <si>
    <t>SANJALICA</t>
  </si>
  <si>
    <t>9788660891565</t>
  </si>
  <si>
    <t>0801002</t>
  </si>
  <si>
    <t>SKRIVALICA</t>
  </si>
  <si>
    <t>9788660890919</t>
  </si>
  <si>
    <t xml:space="preserve">0801019 </t>
  </si>
  <si>
    <t xml:space="preserve">SREĆNA PORODICA </t>
  </si>
  <si>
    <t>9788660897796</t>
  </si>
  <si>
    <t xml:space="preserve">0801018 </t>
  </si>
  <si>
    <t xml:space="preserve">DUGINE BOJE </t>
  </si>
  <si>
    <t>9788660897802</t>
  </si>
  <si>
    <t>0801004</t>
  </si>
  <si>
    <t>VOZILA</t>
  </si>
  <si>
    <t>9788660890926</t>
  </si>
  <si>
    <t>0805002</t>
  </si>
  <si>
    <t>Bebina prva knjiga</t>
  </si>
  <si>
    <t xml:space="preserve">Mladen Anđelković </t>
  </si>
  <si>
    <t>9788660894283</t>
  </si>
  <si>
    <t>0805005</t>
  </si>
  <si>
    <t xml:space="preserve">9788660894290 </t>
  </si>
  <si>
    <t xml:space="preserve">0805007 </t>
  </si>
  <si>
    <t>NAPOLJU</t>
  </si>
  <si>
    <t>9788660894306</t>
  </si>
  <si>
    <t xml:space="preserve">0805004 </t>
  </si>
  <si>
    <t>OBLICI</t>
  </si>
  <si>
    <t xml:space="preserve">9788660894313 </t>
  </si>
  <si>
    <t xml:space="preserve">0805008 </t>
  </si>
  <si>
    <t>9788660894320</t>
  </si>
  <si>
    <t xml:space="preserve">0805006 </t>
  </si>
  <si>
    <t>SUPROTNO</t>
  </si>
  <si>
    <t xml:space="preserve">9788660894337 </t>
  </si>
  <si>
    <t>0805001</t>
  </si>
  <si>
    <t>U KUĆI</t>
  </si>
  <si>
    <t xml:space="preserve">9788660894344 </t>
  </si>
  <si>
    <t xml:space="preserve">0805003 </t>
  </si>
  <si>
    <t>ŽIVOTINJE</t>
  </si>
  <si>
    <t xml:space="preserve">9788660894351 </t>
  </si>
  <si>
    <t>0805012</t>
  </si>
  <si>
    <t xml:space="preserve">BEBINA PRVA K-BROJEVI novo    </t>
  </si>
  <si>
    <t>9788660898632</t>
  </si>
  <si>
    <t>0805010</t>
  </si>
  <si>
    <t xml:space="preserve">BEBINA PRVA K-BOJE novo       </t>
  </si>
  <si>
    <t>9788660898625</t>
  </si>
  <si>
    <t>0805011</t>
  </si>
  <si>
    <t xml:space="preserve">BEBINA PRVA K-OBLICI novo     </t>
  </si>
  <si>
    <t>9788660898649</t>
  </si>
  <si>
    <t>0805013</t>
  </si>
  <si>
    <t xml:space="preserve">BEBINA PRVA K-REČI novo       </t>
  </si>
  <si>
    <t>9788660898601</t>
  </si>
  <si>
    <t>0805014</t>
  </si>
  <si>
    <t>Komplet Bebina prva knjiga NOV</t>
  </si>
  <si>
    <t>9788660898908</t>
  </si>
  <si>
    <t>0805009</t>
  </si>
  <si>
    <t>BEBINA PRVA KNJIGA – KOMPLET</t>
  </si>
  <si>
    <t>9788660896805</t>
  </si>
  <si>
    <t>0803002</t>
  </si>
  <si>
    <t>2-4</t>
  </si>
  <si>
    <t>Beba raste</t>
  </si>
  <si>
    <t xml:space="preserve">Rut Redford i Marija Medoks </t>
  </si>
  <si>
    <t>BEBA RASTE-PRVE REČI</t>
  </si>
  <si>
    <t>9788660892098</t>
  </si>
  <si>
    <t>0803001</t>
  </si>
  <si>
    <t>BEBA RASTE-PRVI BROJEVI</t>
  </si>
  <si>
    <t>9788660892104</t>
  </si>
  <si>
    <t>0714008</t>
  </si>
  <si>
    <t>3+</t>
  </si>
  <si>
    <t xml:space="preserve">Knjige sa lutkicama </t>
  </si>
  <si>
    <t xml:space="preserve">BENEDIKT RIVIJER </t>
  </si>
  <si>
    <t xml:space="preserve">SUPERHEROJI IZ ŠUME           </t>
  </si>
  <si>
    <t>9788660898748</t>
  </si>
  <si>
    <t>0714005</t>
  </si>
  <si>
    <t xml:space="preserve">MOJE MALO POZORIŠTE           </t>
  </si>
  <si>
    <t>9788660897826</t>
  </si>
  <si>
    <t>0714009</t>
  </si>
  <si>
    <t xml:space="preserve">DRUGARI IZ ČAROBNE DŽUNGLE    </t>
  </si>
  <si>
    <t>9788660899417</t>
  </si>
  <si>
    <t>0808002</t>
  </si>
  <si>
    <t>Knjige soliteri</t>
  </si>
  <si>
    <t>Schwager&amp;Steinlein Verlag GmbH</t>
  </si>
  <si>
    <t xml:space="preserve">SOLITERI - MOJE OKRUŽENJE     </t>
  </si>
  <si>
    <t>9788660899356</t>
  </si>
  <si>
    <t xml:space="preserve">  1163.63</t>
  </si>
  <si>
    <t xml:space="preserve">  </t>
  </si>
  <si>
    <t>0808001</t>
  </si>
  <si>
    <t xml:space="preserve">SOLITERI - PRVE REČI         </t>
  </si>
  <si>
    <t>9788660899363</t>
  </si>
  <si>
    <t>0808003</t>
  </si>
  <si>
    <t xml:space="preserve">SOLITERI - ŽIVOTINJSKI SVET </t>
  </si>
  <si>
    <t>9788660899448</t>
  </si>
  <si>
    <t>1701001</t>
  </si>
  <si>
    <t>3-5</t>
  </si>
  <si>
    <t>Životinje iskaču</t>
  </si>
  <si>
    <t>Džek Tikl</t>
  </si>
  <si>
    <t>NEUSTRAŠIVI DINOSAURUSI</t>
  </si>
  <si>
    <t>9788660893446</t>
  </si>
  <si>
    <t>1701003</t>
  </si>
  <si>
    <t>NESTAŠNA OVČICA</t>
  </si>
  <si>
    <t>9788660894542</t>
  </si>
  <si>
    <t>1701002</t>
  </si>
  <si>
    <t>VESELA DŽUNGLA</t>
  </si>
  <si>
    <t>9788660893439</t>
  </si>
  <si>
    <t>0802002</t>
  </si>
  <si>
    <t xml:space="preserve">Stefani Stenzbi i Veronika Vasilenko </t>
  </si>
  <si>
    <t>BUČNA FARMA</t>
  </si>
  <si>
    <t>9788660892074</t>
  </si>
  <si>
    <t>0802003</t>
  </si>
  <si>
    <t xml:space="preserve">Ketrin Vajt i Džil Gail </t>
  </si>
  <si>
    <t>VEOMA BUČNA DŽUNGLA</t>
  </si>
  <si>
    <t>9788660892067</t>
  </si>
  <si>
    <t>0802004</t>
  </si>
  <si>
    <t>Sem Teplin</t>
  </si>
  <si>
    <t xml:space="preserve">ZVUČNA DŽUNGLA novo </t>
  </si>
  <si>
    <t>9788660899325</t>
  </si>
  <si>
    <t>0802005</t>
  </si>
  <si>
    <t xml:space="preserve">ZVUČNA FARMA novo </t>
  </si>
  <si>
    <t>9788660899332</t>
  </si>
  <si>
    <t>0401001</t>
  </si>
  <si>
    <t>Bojanka</t>
  </si>
  <si>
    <t>Bojanke za najmlađe</t>
  </si>
  <si>
    <t xml:space="preserve">Mijat Mijatović </t>
  </si>
  <si>
    <t>BOJANKA IGRAČKE</t>
  </si>
  <si>
    <t>9788660891077</t>
  </si>
  <si>
    <t>0401003</t>
  </si>
  <si>
    <t>BOJANKA NA MORU</t>
  </si>
  <si>
    <t>9788660891091</t>
  </si>
  <si>
    <t>0401004</t>
  </si>
  <si>
    <t>BOJANKA U KUĆI</t>
  </si>
  <si>
    <t>9788660891107</t>
  </si>
  <si>
    <t>0401005</t>
  </si>
  <si>
    <t>BOJANKA U PRIRODI</t>
  </si>
  <si>
    <t>9788660891114</t>
  </si>
  <si>
    <t>0401007</t>
  </si>
  <si>
    <t>BOJANKA U ZOO VRTU 3-5</t>
  </si>
  <si>
    <t>9788660892456</t>
  </si>
  <si>
    <t>0401002</t>
  </si>
  <si>
    <t>BOJANKA VOĆE I POVRĆE</t>
  </si>
  <si>
    <t>9788660891084</t>
  </si>
  <si>
    <t>0401008</t>
  </si>
  <si>
    <t>BOJANKA VOZILA 3-5</t>
  </si>
  <si>
    <t>9788660892449</t>
  </si>
  <si>
    <t>0401006</t>
  </si>
  <si>
    <t>BOJANKA ŽIVOTINJE</t>
  </si>
  <si>
    <t>9788660891121</t>
  </si>
  <si>
    <t>0403003</t>
  </si>
  <si>
    <t>Moja prva bojanka</t>
  </si>
  <si>
    <t>BOJANKE - BIĆA IZ MAŠTE - nalep</t>
  </si>
  <si>
    <t xml:space="preserve">9788660893170   </t>
  </si>
  <si>
    <t>0403005</t>
  </si>
  <si>
    <t>BOJANKE - DIVLJE ŽIVOTINJE - nalep</t>
  </si>
  <si>
    <t>9788660893187</t>
  </si>
  <si>
    <t>0403001</t>
  </si>
  <si>
    <t>BOJANKE - DOMAĆE ŽIVOT - nalep</t>
  </si>
  <si>
    <t xml:space="preserve">9788660893194   </t>
  </si>
  <si>
    <t>0403008</t>
  </si>
  <si>
    <t>BOJANKE - IGRAČKE - nalep</t>
  </si>
  <si>
    <t>9788660893200</t>
  </si>
  <si>
    <t>0403002</t>
  </si>
  <si>
    <t>BOJANKE - MASKENBAL - nalep</t>
  </si>
  <si>
    <t xml:space="preserve">9788660893163   </t>
  </si>
  <si>
    <t>0403006</t>
  </si>
  <si>
    <t>BOJANKE - MORSKE ŽIVOTINJE - nalep</t>
  </si>
  <si>
    <t xml:space="preserve">9788660893156   </t>
  </si>
  <si>
    <t>0403004</t>
  </si>
  <si>
    <t>BOJANKE - ZANIMANJA - nalep</t>
  </si>
  <si>
    <t xml:space="preserve">9788660893095   </t>
  </si>
  <si>
    <t>0403007</t>
  </si>
  <si>
    <t>BOJANKE - ŽIVOTINJE IZ ZOO VRTA - nalep</t>
  </si>
  <si>
    <t xml:space="preserve">9788660891947   </t>
  </si>
  <si>
    <t>0404010</t>
  </si>
  <si>
    <t xml:space="preserve">BOJANKA NOVO BIĆA IZ MAŠTE    </t>
  </si>
  <si>
    <t>9788660899516</t>
  </si>
  <si>
    <t>0404009</t>
  </si>
  <si>
    <t xml:space="preserve">BOJANKA NOVO DIVLJE ŽIVOTINJE </t>
  </si>
  <si>
    <t>9788660899509</t>
  </si>
  <si>
    <t>0404008</t>
  </si>
  <si>
    <t xml:space="preserve">BOJANKA NOVO DOMAĆE ŽIVOTINJE </t>
  </si>
  <si>
    <t>9788660899493</t>
  </si>
  <si>
    <t>0404013</t>
  </si>
  <si>
    <t xml:space="preserve">BOJANKA NOVO IGRAČKE          </t>
  </si>
  <si>
    <t>9788660899547</t>
  </si>
  <si>
    <t>0404011</t>
  </si>
  <si>
    <t xml:space="preserve">BOJANKA NOVO MASKENBAL      </t>
  </si>
  <si>
    <t>9788660899523</t>
  </si>
  <si>
    <t>0404007</t>
  </si>
  <si>
    <t xml:space="preserve">BOJANKA NOVO MORSKE ŽIVOTINJE </t>
  </si>
  <si>
    <t>9788660899486</t>
  </si>
  <si>
    <t>0404012</t>
  </si>
  <si>
    <t xml:space="preserve">BOJANKA NOVO ZANIMANJA  </t>
  </si>
  <si>
    <t>9788660899530</t>
  </si>
  <si>
    <t>0404006</t>
  </si>
  <si>
    <t>BOJANKA NOVO ŽIVOTINJE IZ ZOO-</t>
  </si>
  <si>
    <t>9788660899479</t>
  </si>
  <si>
    <t>0404014</t>
  </si>
  <si>
    <t xml:space="preserve">KOMPLET MOJE PRVE BOJANKE     </t>
  </si>
  <si>
    <t>9788660899462</t>
  </si>
  <si>
    <t>1201003</t>
  </si>
  <si>
    <t>4+</t>
  </si>
  <si>
    <t>Crtanka</t>
  </si>
  <si>
    <t>Učimo da crtamo - flomast.</t>
  </si>
  <si>
    <t xml:space="preserve">Sajmon Abot </t>
  </si>
  <si>
    <t>UČIMO DA CRTAMO-DIV.ŽIVOTINJE</t>
  </si>
  <si>
    <t>9788660891909</t>
  </si>
  <si>
    <t>1201001</t>
  </si>
  <si>
    <t>UČIMO DA CRTAMO-LJUBIMCI</t>
  </si>
  <si>
    <t>9788660891930</t>
  </si>
  <si>
    <t>1201002</t>
  </si>
  <si>
    <t>UČIMO DA CRTAMO-SELO</t>
  </si>
  <si>
    <t>9788660891923</t>
  </si>
  <si>
    <t>1201004</t>
  </si>
  <si>
    <t>UČIMO DA CRTAMO-VOZILA</t>
  </si>
  <si>
    <t>9788660891916</t>
  </si>
  <si>
    <t>1401004</t>
  </si>
  <si>
    <t>Puzle</t>
  </si>
  <si>
    <t>Učimo uz slagalice</t>
  </si>
  <si>
    <t>UČIMO UZ SLAGALICE-IGRAONICA</t>
  </si>
  <si>
    <t>9788660892555</t>
  </si>
  <si>
    <t>1401003</t>
  </si>
  <si>
    <t>UČIMO UZ SLAGALICE-LJUBIMCI</t>
  </si>
  <si>
    <t>9788660892562</t>
  </si>
  <si>
    <t>1401002</t>
  </si>
  <si>
    <t>UČIMO UZ SLAGALICE-VOZILA</t>
  </si>
  <si>
    <t>9788660892548</t>
  </si>
  <si>
    <t>1401001</t>
  </si>
  <si>
    <t>UČIMO UZ SLAGALICE-ŽIVOTINJE</t>
  </si>
  <si>
    <t>9788660892531</t>
  </si>
  <si>
    <t>1402001</t>
  </si>
  <si>
    <t>Slagalice</t>
  </si>
  <si>
    <t>Karola fon Kesel</t>
  </si>
  <si>
    <t xml:space="preserve">SLAGALICA - SLIKE IZ ŠUME     </t>
  </si>
  <si>
    <t>9788660898830</t>
  </si>
  <si>
    <t>1072.72</t>
  </si>
  <si>
    <t>1402002</t>
  </si>
  <si>
    <t xml:space="preserve">SLAGALICA - SLIKE SA FARME    </t>
  </si>
  <si>
    <t>9788660898847</t>
  </si>
  <si>
    <t>1101004</t>
  </si>
  <si>
    <t>Magnetne slikovnice</t>
  </si>
  <si>
    <t xml:space="preserve">Stiven Galbis </t>
  </si>
  <si>
    <t>ZBRKA MEĐU GUSARIMA</t>
  </si>
  <si>
    <t>9788660891886</t>
  </si>
  <si>
    <t>1101001</t>
  </si>
  <si>
    <t xml:space="preserve">Aksel Šefler </t>
  </si>
  <si>
    <t>ZBRKA NA FARMI</t>
  </si>
  <si>
    <t>9788660891862</t>
  </si>
  <si>
    <t>1101006</t>
  </si>
  <si>
    <t>Ent Parker</t>
  </si>
  <si>
    <t>ZBRKA U SVEMIRU</t>
  </si>
  <si>
    <t>9788660893477</t>
  </si>
  <si>
    <t>1101005</t>
  </si>
  <si>
    <t>Dženi Po</t>
  </si>
  <si>
    <t>ZBRKA U PRINCEZINOM DVORCU</t>
  </si>
  <si>
    <t>9788660893460</t>
  </si>
  <si>
    <t>1101002</t>
  </si>
  <si>
    <t xml:space="preserve">Ben Kort </t>
  </si>
  <si>
    <t>ZBRKA U DŽUNGLI</t>
  </si>
  <si>
    <t>9788660891893</t>
  </si>
  <si>
    <t>1101003</t>
  </si>
  <si>
    <t xml:space="preserve">Erika Džejn Voters </t>
  </si>
  <si>
    <t>ZBRKA U ZEMLJI VILA</t>
  </si>
  <si>
    <t>9788660891879</t>
  </si>
  <si>
    <t xml:space="preserve">0709101 </t>
  </si>
  <si>
    <t>Stikeri</t>
  </si>
  <si>
    <t>Knjige lepilice</t>
  </si>
  <si>
    <t>KNJIGE LEPILICE – OBLICI</t>
  </si>
  <si>
    <t>9788660896768</t>
  </si>
  <si>
    <t xml:space="preserve">0709102 </t>
  </si>
  <si>
    <t>KNJIGE LEPILICE – BOJE</t>
  </si>
  <si>
    <t xml:space="preserve">9788660896751 </t>
  </si>
  <si>
    <t xml:space="preserve">0709103 </t>
  </si>
  <si>
    <t>KNJIGE LEPILICE – BROJEVI</t>
  </si>
  <si>
    <t xml:space="preserve">9788660896744 </t>
  </si>
  <si>
    <t>0709104</t>
  </si>
  <si>
    <t xml:space="preserve">KNJIGE LEPILICE – SLOVA </t>
  </si>
  <si>
    <t>9788660897116</t>
  </si>
  <si>
    <t>0117003</t>
  </si>
  <si>
    <t>Radna sveska</t>
  </si>
  <si>
    <t xml:space="preserve">Pametan kao pčela </t>
  </si>
  <si>
    <t xml:space="preserve">PAMETAN KAO PČELA OD TAČKE DO TAČKE </t>
  </si>
  <si>
    <t>9788660898885</t>
  </si>
  <si>
    <t>0117002</t>
  </si>
  <si>
    <t xml:space="preserve">PAMETAN KAO PČELA LAVIRINTI   </t>
  </si>
  <si>
    <t>9788660898892</t>
  </si>
  <si>
    <t>0117001</t>
  </si>
  <si>
    <t>PAMETAN KAO PČELA ISTO I RAZLIČITO</t>
  </si>
  <si>
    <t>9788660899196</t>
  </si>
  <si>
    <t>0117000</t>
  </si>
  <si>
    <t xml:space="preserve">PAMETAN KAO PČELA BOJENJE PO ZADATKU </t>
  </si>
  <si>
    <t>9788660899189</t>
  </si>
  <si>
    <t>117004</t>
  </si>
  <si>
    <t xml:space="preserve">PAMETAN KAO PČELA SKRIVENE SLIKE </t>
  </si>
  <si>
    <t>9788660899394</t>
  </si>
  <si>
    <t>117005</t>
  </si>
  <si>
    <t xml:space="preserve">PAMETAN KAO PČELA BROJANJE </t>
  </si>
  <si>
    <t>9788660899431</t>
  </si>
  <si>
    <t>0116001</t>
  </si>
  <si>
    <t xml:space="preserve">Klub malih matematičara </t>
  </si>
  <si>
    <t>KLUB MALIH MATEMATIČARA – BROJEVI</t>
  </si>
  <si>
    <t>9788660897321</t>
  </si>
  <si>
    <t>0116004</t>
  </si>
  <si>
    <t>KLUB MALIH MATEMATIČARA – OBLICI</t>
  </si>
  <si>
    <t>9788660897338</t>
  </si>
  <si>
    <t>0116002</t>
  </si>
  <si>
    <t xml:space="preserve">KLUB MALIH MATEMATIČARA – BOJE </t>
  </si>
  <si>
    <t>9788660897352</t>
  </si>
  <si>
    <t>0116003</t>
  </si>
  <si>
    <t xml:space="preserve">KLUB MALIH MATEMATIČARA – PREDMETI </t>
  </si>
  <si>
    <t>9788660897345</t>
  </si>
  <si>
    <t>1002001</t>
  </si>
  <si>
    <t>Učimo uz stikere</t>
  </si>
  <si>
    <t xml:space="preserve">Stejsi Lamb </t>
  </si>
  <si>
    <t>UČIMO UZ STIKERE-BOJE</t>
  </si>
  <si>
    <t>9788660892418</t>
  </si>
  <si>
    <t>1002003</t>
  </si>
  <si>
    <t>UČIMO UZ STIKERE-BROJEVI</t>
  </si>
  <si>
    <t>9788660892432</t>
  </si>
  <si>
    <t>1002002</t>
  </si>
  <si>
    <t>UČIMO UZ STIKERE-OBLICI</t>
  </si>
  <si>
    <t>9788660892425</t>
  </si>
  <si>
    <t xml:space="preserve">0707001 </t>
  </si>
  <si>
    <t>Fini maniri</t>
  </si>
  <si>
    <t>Timoti Nepmen</t>
  </si>
  <si>
    <t>BALERINE SU DOBRE DRUGARICE</t>
  </si>
  <si>
    <t xml:space="preserve">9788660894214 </t>
  </si>
  <si>
    <t xml:space="preserve">0707002 </t>
  </si>
  <si>
    <t xml:space="preserve">PIRATI SU LEPO VASPITANI     </t>
  </si>
  <si>
    <t>9788660894238</t>
  </si>
  <si>
    <t xml:space="preserve">0707003 </t>
  </si>
  <si>
    <t>PRINCEZE SU VEOMA DAREŽLJIVE</t>
  </si>
  <si>
    <t>9788660894207</t>
  </si>
  <si>
    <t>0707004</t>
  </si>
  <si>
    <t xml:space="preserve">KAUBOJI MOGU BITI FINI </t>
  </si>
  <si>
    <t xml:space="preserve">9788660894221 </t>
  </si>
  <si>
    <t>0302001</t>
  </si>
  <si>
    <t>4-6</t>
  </si>
  <si>
    <t>Zamislite deco</t>
  </si>
  <si>
    <t xml:space="preserve">Ana Milborn i Mendi Fild </t>
  </si>
  <si>
    <t>ZAMISLITE DECO-DINOSAURUS</t>
  </si>
  <si>
    <t>9788660891183</t>
  </si>
  <si>
    <t>0302004</t>
  </si>
  <si>
    <t>Ana Milborn i Alesandra Roberti</t>
  </si>
  <si>
    <t>ZAMISLITE DECO-NA FARMI</t>
  </si>
  <si>
    <t>9788660891176</t>
  </si>
  <si>
    <t>0302003</t>
  </si>
  <si>
    <t>Sara Kurto i Bendži Dejvis</t>
  </si>
  <si>
    <t>ZAMISLITE DECO-NA PIRAT. BRODU</t>
  </si>
  <si>
    <t>9788660891169</t>
  </si>
  <si>
    <t>0302002</t>
  </si>
  <si>
    <t>Ana Milborn i Bendži Dejvis</t>
  </si>
  <si>
    <t>ZAMISLITE DECO-U DVORCU</t>
  </si>
  <si>
    <t>9788660891190</t>
  </si>
  <si>
    <t>0302006</t>
  </si>
  <si>
    <t>Ana Milborn i Keti Šimen</t>
  </si>
  <si>
    <t>ZAMISLITE DECO-U MORSKIM DUBIN.</t>
  </si>
  <si>
    <t>9788660891961</t>
  </si>
  <si>
    <t>0302005</t>
  </si>
  <si>
    <t xml:space="preserve">Kejt Dejvis i Alfredo Beli </t>
  </si>
  <si>
    <t>ZAMISLITE DECO-U STAROM EGIPTU</t>
  </si>
  <si>
    <t>9788660891954</t>
  </si>
  <si>
    <t>0709005</t>
  </si>
  <si>
    <t>Bojanka sa stikerima</t>
  </si>
  <si>
    <t>Zalepi i oboj</t>
  </si>
  <si>
    <t>Džesika Grinven</t>
  </si>
  <si>
    <t xml:space="preserve">9788660894399 </t>
  </si>
  <si>
    <t>0709001</t>
  </si>
  <si>
    <t>PIRATI</t>
  </si>
  <si>
    <t>9788660894382</t>
  </si>
  <si>
    <t xml:space="preserve">0709004 </t>
  </si>
  <si>
    <t>VENČANJA</t>
  </si>
  <si>
    <t>9788660894412</t>
  </si>
  <si>
    <t xml:space="preserve">0709002 </t>
  </si>
  <si>
    <t>9788660894405</t>
  </si>
  <si>
    <t>0709003</t>
  </si>
  <si>
    <t>ZMAJEVI</t>
  </si>
  <si>
    <t>9788660894375</t>
  </si>
  <si>
    <t>0709006</t>
  </si>
  <si>
    <t>4-5</t>
  </si>
  <si>
    <t>VILE</t>
  </si>
  <si>
    <t>9788660894429</t>
  </si>
  <si>
    <t>0704003</t>
  </si>
  <si>
    <t>Moja najlepša slikovnica</t>
  </si>
  <si>
    <t>Anđela Mekalister i Elison Edgson</t>
  </si>
  <si>
    <t>BLJAK! TO NIJE ČUDOVIŠTE!</t>
  </si>
  <si>
    <t>0704005</t>
  </si>
  <si>
    <t>Stiv Smolman i Karolin Pedler</t>
  </si>
  <si>
    <t>KO SE BOJI ZECA JOŠ?</t>
  </si>
  <si>
    <t>0704001</t>
  </si>
  <si>
    <t>Trejsi Kordroj i Džejn Čepman</t>
  </si>
  <si>
    <t>MALA BELA SOVA</t>
  </si>
  <si>
    <t>0704002</t>
  </si>
  <si>
    <t>Pol Brajt i Džejn Čepman</t>
  </si>
  <si>
    <t>MEDVEDIĆI I VELIKA OLUJA</t>
  </si>
  <si>
    <t>0704004</t>
  </si>
  <si>
    <t>Džulija Habri i Kerolin Pedler</t>
  </si>
  <si>
    <t>PRIJATELJ KAO TI</t>
  </si>
  <si>
    <t>0704006</t>
  </si>
  <si>
    <t>Norbert Landa i Tim Vornes</t>
  </si>
  <si>
    <t>VELIKI LOV NA ČUDOVIŠTE</t>
  </si>
  <si>
    <t>0714004</t>
  </si>
  <si>
    <t>6+</t>
  </si>
  <si>
    <t>Ema Jarlet</t>
  </si>
  <si>
    <t xml:space="preserve">GRICKO ČUDOVIŠTE IZ KNJIGE </t>
  </si>
  <si>
    <t>3201001</t>
  </si>
  <si>
    <t>Knjige bez granica</t>
  </si>
  <si>
    <t>Hugin Tor Gretarson</t>
  </si>
  <si>
    <t xml:space="preserve">KRILA LEPTIRA                 </t>
  </si>
  <si>
    <t>3201002</t>
  </si>
  <si>
    <t xml:space="preserve">STRAH OD MRAKA                </t>
  </si>
  <si>
    <t>0703008</t>
  </si>
  <si>
    <t>4-7</t>
  </si>
  <si>
    <t>Bajke i mitovi naroda sveta</t>
  </si>
  <si>
    <t>Miloš Mijatović i Ozren Miždalo</t>
  </si>
  <si>
    <t>ALI BABA I 40 RAZBOJNIKA</t>
  </si>
  <si>
    <t>9788660893576</t>
  </si>
  <si>
    <t>0703012</t>
  </si>
  <si>
    <t>Miloš Mijatović i Mirko Čolak</t>
  </si>
  <si>
    <t>ĆERKA KRALJA KONDORA</t>
  </si>
  <si>
    <t>9788660893613</t>
  </si>
  <si>
    <t>0703011</t>
  </si>
  <si>
    <t>Miloš Mijatović i Jovan Ukropina</t>
  </si>
  <si>
    <t>HERAKLE U PODZEMNOM SVETU</t>
  </si>
  <si>
    <t>9788660893583</t>
  </si>
  <si>
    <t>0703009</t>
  </si>
  <si>
    <t xml:space="preserve"> Miloš Mijatović i Siniša Banović</t>
  </si>
  <si>
    <t>PERUN I TAJNA VATRE</t>
  </si>
  <si>
    <t>9788660893606</t>
  </si>
  <si>
    <t>0703007</t>
  </si>
  <si>
    <t>POTRAGA ZA SVETIM GRALOM</t>
  </si>
  <si>
    <t>9788660893569</t>
  </si>
  <si>
    <t>0703010</t>
  </si>
  <si>
    <t>Miloš Mijatović i Aleksandar Zolotić</t>
  </si>
  <si>
    <t>RIBA KOJA GOVORI</t>
  </si>
  <si>
    <t>9788660893590</t>
  </si>
  <si>
    <t>0703001</t>
  </si>
  <si>
    <t>7-9</t>
  </si>
  <si>
    <t>Miloš Mijatović i Tihomir Čelanović</t>
  </si>
  <si>
    <t>BABA JAGA</t>
  </si>
  <si>
    <t>9788660892784</t>
  </si>
  <si>
    <t>0703006</t>
  </si>
  <si>
    <t>Miloš Mijatović i Mijat Mijatović</t>
  </si>
  <si>
    <t>ČAROBNA KRUŠKA</t>
  </si>
  <si>
    <t>9788660892760</t>
  </si>
  <si>
    <t>0703005</t>
  </si>
  <si>
    <t>HIJAVATA</t>
  </si>
  <si>
    <t>9788660892975</t>
  </si>
  <si>
    <t>0703002</t>
  </si>
  <si>
    <t>Miloš Mijatović i Aleksa Jovanović</t>
  </si>
  <si>
    <t>MALI VRABAC</t>
  </si>
  <si>
    <t>9788660892777</t>
  </si>
  <si>
    <t>0703003</t>
  </si>
  <si>
    <t>Miloš Mijatović i Bojan Radovanović</t>
  </si>
  <si>
    <t>MUDRA AJŠA</t>
  </si>
  <si>
    <t>9788660892982</t>
  </si>
  <si>
    <t>0703004</t>
  </si>
  <si>
    <t>TOROV ČEKIĆ</t>
  </si>
  <si>
    <t>9788660892791</t>
  </si>
  <si>
    <t>0703013</t>
  </si>
  <si>
    <t>Bajke naroda sveta</t>
  </si>
  <si>
    <t xml:space="preserve">BAJKE NARODA SVETA </t>
  </si>
  <si>
    <t>9788660897185</t>
  </si>
  <si>
    <t>0703014</t>
  </si>
  <si>
    <t xml:space="preserve">Mitovi naroda sveta </t>
  </si>
  <si>
    <t xml:space="preserve">MITOVI NARODA SVETA </t>
  </si>
  <si>
    <t>9788660897192</t>
  </si>
  <si>
    <t>0114001</t>
  </si>
  <si>
    <t>5+</t>
  </si>
  <si>
    <t>Dečja radionica</t>
  </si>
  <si>
    <t>NOVA GODINA</t>
  </si>
  <si>
    <t>9788660895082</t>
  </si>
  <si>
    <t>0114005</t>
  </si>
  <si>
    <t>NOVA GODINA nova - RADNA SVESK</t>
  </si>
  <si>
    <t>9788660898489</t>
  </si>
  <si>
    <t>0114002N</t>
  </si>
  <si>
    <t xml:space="preserve">VASKRS-RADNA SVESKA NOVA      </t>
  </si>
  <si>
    <t xml:space="preserve">9788660897444 </t>
  </si>
  <si>
    <t>0114002</t>
  </si>
  <si>
    <t>VASKRS</t>
  </si>
  <si>
    <t>9788660895181</t>
  </si>
  <si>
    <t>0114003</t>
  </si>
  <si>
    <t>LETOVANJE</t>
  </si>
  <si>
    <t>9788660895174</t>
  </si>
  <si>
    <t>0114006</t>
  </si>
  <si>
    <t xml:space="preserve">ROĐENDAN novo - RADNA SVESKA            </t>
  </si>
  <si>
    <t>9788660897437</t>
  </si>
  <si>
    <t>0114004</t>
  </si>
  <si>
    <t>RODJENDAN</t>
  </si>
  <si>
    <t>9788660895198</t>
  </si>
  <si>
    <t>0218002</t>
  </si>
  <si>
    <t>Knjiga</t>
  </si>
  <si>
    <t>Knjiga razonode</t>
  </si>
  <si>
    <t>Džejms Meklejn i Lusi Bouman</t>
  </si>
  <si>
    <t>ZA MALE DEČAKE</t>
  </si>
  <si>
    <t>9788660893668</t>
  </si>
  <si>
    <t>0218001</t>
  </si>
  <si>
    <t>ZA MALE DEVOJČICE</t>
  </si>
  <si>
    <t>9788660893675</t>
  </si>
  <si>
    <t>0901003</t>
  </si>
  <si>
    <t>Enciklopedija</t>
  </si>
  <si>
    <t>Pitanja i odgovori</t>
  </si>
  <si>
    <t xml:space="preserve">An-Sofi Bauman </t>
  </si>
  <si>
    <t>PIT. I ODGOV.-DINOSAURUSI</t>
  </si>
  <si>
    <t>9788660891671</t>
  </si>
  <si>
    <t>0901004</t>
  </si>
  <si>
    <t xml:space="preserve">Anjes Vandevil </t>
  </si>
  <si>
    <t>PIT. I ODGOV.-DIVLJE ŽIVOTINJE</t>
  </si>
  <si>
    <t>9788660891695</t>
  </si>
  <si>
    <t>0901010</t>
  </si>
  <si>
    <t xml:space="preserve">Žan-Mišel Biliju </t>
  </si>
  <si>
    <t>PIT. I ODGOV.-FUDBAL</t>
  </si>
  <si>
    <t>9788660892579</t>
  </si>
  <si>
    <t>0901006</t>
  </si>
  <si>
    <t>PIT. I ODGOV.-LJUDSKO TELO</t>
  </si>
  <si>
    <t>9788660891688</t>
  </si>
  <si>
    <t>0901009</t>
  </si>
  <si>
    <t xml:space="preserve">Viržini Alađidi </t>
  </si>
  <si>
    <t>PIT. I ODGOV.-MLADUNCI</t>
  </si>
  <si>
    <t>9788660892593</t>
  </si>
  <si>
    <t>0901007</t>
  </si>
  <si>
    <t>Izabel Minjar i Mari Parad</t>
  </si>
  <si>
    <t>PIT. I ODGOV.-ODAKLE ŠTA POTIČE</t>
  </si>
  <si>
    <t>9788660891664</t>
  </si>
  <si>
    <t>0901001</t>
  </si>
  <si>
    <t>PIT. I ODGOV.-PIRATI</t>
  </si>
  <si>
    <t>9788660891657</t>
  </si>
  <si>
    <t>0901002</t>
  </si>
  <si>
    <t xml:space="preserve">Severin Onfroa </t>
  </si>
  <si>
    <t>PIT. I ODGOV.-PLES</t>
  </si>
  <si>
    <t>9788660891626</t>
  </si>
  <si>
    <t>0901005</t>
  </si>
  <si>
    <t>PIT. I ODGOV.-SEOSKO IMANJE</t>
  </si>
  <si>
    <t>9788660891640</t>
  </si>
  <si>
    <t>0901011</t>
  </si>
  <si>
    <t xml:space="preserve">Delfin Grinberg </t>
  </si>
  <si>
    <t>PIT. I ODGOV.-SVEMIR</t>
  </si>
  <si>
    <t>9788660892609</t>
  </si>
  <si>
    <t>0901012</t>
  </si>
  <si>
    <t>PIT. I ODGOV.-VOZILA</t>
  </si>
  <si>
    <t>9788660892586</t>
  </si>
  <si>
    <t>0901008</t>
  </si>
  <si>
    <t>PIT. I ODGOV.-ZEMLJA</t>
  </si>
  <si>
    <t>9788660891633</t>
  </si>
  <si>
    <t>3401001</t>
  </si>
  <si>
    <t>Moja prva enciklopedija</t>
  </si>
  <si>
    <t>Stajka Rajić i Ivana Stanković</t>
  </si>
  <si>
    <t xml:space="preserve">ENCIKLOPEDIJA-SVEMIR </t>
  </si>
  <si>
    <t>9788660894771</t>
  </si>
  <si>
    <t>3401002</t>
  </si>
  <si>
    <t>ENCIKLOPEDIJA-ŽIVOTINJE</t>
  </si>
  <si>
    <t>9788660895464</t>
  </si>
  <si>
    <t>3401003</t>
  </si>
  <si>
    <t>ENCIKLOPEDIJA-PLANETA ZEMLJA</t>
  </si>
  <si>
    <t>9788660895457</t>
  </si>
  <si>
    <t xml:space="preserve">3401004 </t>
  </si>
  <si>
    <t>ENCIKLOPEDIJA-LJUDSKO TELO</t>
  </si>
  <si>
    <t>9788660894788</t>
  </si>
  <si>
    <t>3401006</t>
  </si>
  <si>
    <t>ENCIKLOPEDIJA-BILJKE</t>
  </si>
  <si>
    <t>9788660896102</t>
  </si>
  <si>
    <t xml:space="preserve">3401005 </t>
  </si>
  <si>
    <t>ENCIKLOPEDIJA-DINOSAURUSI</t>
  </si>
  <si>
    <t xml:space="preserve">9788660896119 </t>
  </si>
  <si>
    <t>0712002</t>
  </si>
  <si>
    <t>Maštovanke</t>
  </si>
  <si>
    <t>Dobrica Erić</t>
  </si>
  <si>
    <t>CICA MICA ČAČKALICA</t>
  </si>
  <si>
    <t xml:space="preserve">9788660894757 </t>
  </si>
  <si>
    <t>0712001</t>
  </si>
  <si>
    <t>Dušica Bojović</t>
  </si>
  <si>
    <t>NOVOGODIŠNJA IRVASIJADA</t>
  </si>
  <si>
    <t>9788660894764</t>
  </si>
  <si>
    <t>0712003</t>
  </si>
  <si>
    <t>Milomir Kragović</t>
  </si>
  <si>
    <t>ČEDA TE GLEDA</t>
  </si>
  <si>
    <t xml:space="preserve">9788660896164 </t>
  </si>
  <si>
    <t>0115001</t>
  </si>
  <si>
    <t>Priče o našim ljubimcima</t>
  </si>
  <si>
    <t xml:space="preserve">ARČI I DORA POSTAJU PRIJATELJI – STARA </t>
  </si>
  <si>
    <t>9788660895761</t>
  </si>
  <si>
    <t>0115005</t>
  </si>
  <si>
    <t>ARČI I DORA POSTAJU PRIJATELJI – NOVA</t>
  </si>
  <si>
    <t>9788660897536</t>
  </si>
  <si>
    <t>0115006</t>
  </si>
  <si>
    <t xml:space="preserve">ARČI I DORA SPASAVAJU NAPUŠTENOG PSA </t>
  </si>
  <si>
    <t>9788660897529</t>
  </si>
  <si>
    <t>0115007</t>
  </si>
  <si>
    <t>ARČI I DORA U ZIMSKOJ AVANTURI</t>
  </si>
  <si>
    <t>9788660897741</t>
  </si>
  <si>
    <t>115008</t>
  </si>
  <si>
    <t xml:space="preserve">ARČI I DORA U RATU S MAČKAMA  </t>
  </si>
  <si>
    <t>9788660897864</t>
  </si>
  <si>
    <t>0115009</t>
  </si>
  <si>
    <t xml:space="preserve">ARČI I DORA ZAJEDNO POBEĐUJU BOLEST </t>
  </si>
  <si>
    <t>9788660899257</t>
  </si>
  <si>
    <t>0115010</t>
  </si>
  <si>
    <t>ARČI I DORA ISTINITE PRIČE CELOVITO</t>
  </si>
  <si>
    <t>9788660899264</t>
  </si>
  <si>
    <t>0115002</t>
  </si>
  <si>
    <t>Zorica Zoe Bajford</t>
  </si>
  <si>
    <t>BILI I BAJFORDOVA ŠUMA</t>
  </si>
  <si>
    <t xml:space="preserve">9788660896492 </t>
  </si>
  <si>
    <t xml:space="preserve">0115004 </t>
  </si>
  <si>
    <t>Jana Janković</t>
  </si>
  <si>
    <t>DENIS, PAS KOJI PLEŠE</t>
  </si>
  <si>
    <t xml:space="preserve">9788660896485 </t>
  </si>
  <si>
    <t xml:space="preserve">0115003 </t>
  </si>
  <si>
    <t>Tanja Peternek Aleksić</t>
  </si>
  <si>
    <t>NALA I BELA</t>
  </si>
  <si>
    <t>9788660896508</t>
  </si>
  <si>
    <t>0402011</t>
  </si>
  <si>
    <t>5-7</t>
  </si>
  <si>
    <t>Hajde da bojimo</t>
  </si>
  <si>
    <t xml:space="preserve">Milorad Žarić </t>
  </si>
  <si>
    <t>BOJANKA BAJKE</t>
  </si>
  <si>
    <t>9788660890490</t>
  </si>
  <si>
    <t>0402006</t>
  </si>
  <si>
    <t>BOJANKA BUBE</t>
  </si>
  <si>
    <t>9788660890155</t>
  </si>
  <si>
    <t>0402004</t>
  </si>
  <si>
    <t>BOJANKA KRAJ VODE</t>
  </si>
  <si>
    <t>9788660890131</t>
  </si>
  <si>
    <t>0402010</t>
  </si>
  <si>
    <t>BOJANKA MASKENBAL</t>
  </si>
  <si>
    <t>9788660890483</t>
  </si>
  <si>
    <t>0402005</t>
  </si>
  <si>
    <t>BOJANKA PTICE</t>
  </si>
  <si>
    <t>9788660890148</t>
  </si>
  <si>
    <t>0402009</t>
  </si>
  <si>
    <t>BOJANKA SAOBRAĆAJ</t>
  </si>
  <si>
    <t>9788660890476</t>
  </si>
  <si>
    <t>0402008</t>
  </si>
  <si>
    <t>BOJANKA SPORT</t>
  </si>
  <si>
    <t>9788660890469</t>
  </si>
  <si>
    <t>0402003</t>
  </si>
  <si>
    <t>BOJANKA U SELU</t>
  </si>
  <si>
    <t>9788660890124</t>
  </si>
  <si>
    <t>0402002</t>
  </si>
  <si>
    <t>BOJANKA U ŠUMI</t>
  </si>
  <si>
    <t>9788660890117</t>
  </si>
  <si>
    <t>0402001</t>
  </si>
  <si>
    <t>BOJANKA U ZOO VRTU</t>
  </si>
  <si>
    <t>9788660890100</t>
  </si>
  <si>
    <t>0402012</t>
  </si>
  <si>
    <t>BOJANKA VREMEPLOV</t>
  </si>
  <si>
    <t>9788660890506</t>
  </si>
  <si>
    <t>0402007</t>
  </si>
  <si>
    <t>BOJANKA ZANIMANJA</t>
  </si>
  <si>
    <t>9788660890452</t>
  </si>
  <si>
    <t>0404001</t>
  </si>
  <si>
    <t>Bojanke i crtanke</t>
  </si>
  <si>
    <t>Crtanke</t>
  </si>
  <si>
    <t>SRĐAN STAMENKOVIĆ</t>
  </si>
  <si>
    <t>CRTANKA ZA DEVOJČICE</t>
  </si>
  <si>
    <t>9788660893828</t>
  </si>
  <si>
    <t>0404002</t>
  </si>
  <si>
    <t>CRTANKA ZA DEČAKE</t>
  </si>
  <si>
    <t>9788660893811</t>
  </si>
  <si>
    <t>0404003</t>
  </si>
  <si>
    <t>KREATIVNA CRTANKA ZA DEVOJČICE</t>
  </si>
  <si>
    <t>9788660897482</t>
  </si>
  <si>
    <t>0404004</t>
  </si>
  <si>
    <t xml:space="preserve">KREATIVNA CRTANKA ZA DEČAKE </t>
  </si>
  <si>
    <t>9788660897475</t>
  </si>
  <si>
    <t>1202001</t>
  </si>
  <si>
    <t>Crtamo korak po korak</t>
  </si>
  <si>
    <t>CRTAMO BIĆA IZ MAŠTE</t>
  </si>
  <si>
    <t>9788660893064</t>
  </si>
  <si>
    <t>1202002</t>
  </si>
  <si>
    <t>CRTAMO DIVLJE ŽIVOTINJE</t>
  </si>
  <si>
    <t>9788660893071</t>
  </si>
  <si>
    <t>1202003</t>
  </si>
  <si>
    <t>CRTAMO DOMAĆE ŽIVOTINJE</t>
  </si>
  <si>
    <t>9788660893002</t>
  </si>
  <si>
    <t>1202006</t>
  </si>
  <si>
    <t>CRTAMO MASKE I KOSTIMI</t>
  </si>
  <si>
    <t>9788660893019</t>
  </si>
  <si>
    <t>1202007</t>
  </si>
  <si>
    <t>CRTAMO MORSKE ŽIVOTINJE</t>
  </si>
  <si>
    <t>9788660893026</t>
  </si>
  <si>
    <t>1202008</t>
  </si>
  <si>
    <t>CRTAMO SPORTISTI</t>
  </si>
  <si>
    <t>9788660893033</t>
  </si>
  <si>
    <t>1202005</t>
  </si>
  <si>
    <t>CRTAMO ZANIMANJA</t>
  </si>
  <si>
    <t>9788660893040</t>
  </si>
  <si>
    <t>1202004</t>
  </si>
  <si>
    <t>CRTAMO ŽIVOTINJE U ZOO VRTU</t>
  </si>
  <si>
    <t>9788660893057</t>
  </si>
  <si>
    <t>1202009</t>
  </si>
  <si>
    <t>CRTAMO 1 CELOVITO</t>
  </si>
  <si>
    <t>9788660897550</t>
  </si>
  <si>
    <t>1202010</t>
  </si>
  <si>
    <t>CRTAMO 2 CELOVITO</t>
  </si>
  <si>
    <t>9788660897567</t>
  </si>
  <si>
    <t>0601001</t>
  </si>
  <si>
    <t>Bajke u stripu</t>
  </si>
  <si>
    <t>CRVENKAPA</t>
  </si>
  <si>
    <t>9788660891497</t>
  </si>
  <si>
    <t xml:space="preserve">CRVENKAPA novo                </t>
  </si>
  <si>
    <t>0601008</t>
  </si>
  <si>
    <t>ČAROBNI PASULJ</t>
  </si>
  <si>
    <t>9788660892326</t>
  </si>
  <si>
    <t>0601022</t>
  </si>
  <si>
    <t>ČAROBNI PASULJ – nova</t>
  </si>
  <si>
    <t>9788660898359</t>
  </si>
  <si>
    <t>0601002</t>
  </si>
  <si>
    <t>IVICA I MARICA</t>
  </si>
  <si>
    <t>9788660891503</t>
  </si>
  <si>
    <t>0601002N</t>
  </si>
  <si>
    <t>IVICA I MARICA – BAJKE U STRIPU</t>
  </si>
  <si>
    <t>9788660896799</t>
  </si>
  <si>
    <t>0601016</t>
  </si>
  <si>
    <t xml:space="preserve">IVICA I MARICA – nova </t>
  </si>
  <si>
    <t>9788660898281</t>
  </si>
  <si>
    <t>0601011</t>
  </si>
  <si>
    <t>MAČAK U ČIZMAMA</t>
  </si>
  <si>
    <t>9788660892333</t>
  </si>
  <si>
    <t>0601007</t>
  </si>
  <si>
    <t>OBUĆAR I VILENJACI</t>
  </si>
  <si>
    <t>9788660892319</t>
  </si>
  <si>
    <t>0601023</t>
  </si>
  <si>
    <t>OBUĆAR I VILENJACI – novo</t>
  </si>
  <si>
    <t>9788660898458</t>
  </si>
  <si>
    <t>0601006</t>
  </si>
  <si>
    <t>PEPELJUGA</t>
  </si>
  <si>
    <t>9788660891541</t>
  </si>
  <si>
    <t xml:space="preserve">PEPELJUGA novo                </t>
  </si>
  <si>
    <t>0601012</t>
  </si>
  <si>
    <t>PRINCEZA NA ZRNU GRAŠKA</t>
  </si>
  <si>
    <t>9788660892364</t>
  </si>
  <si>
    <t>0601021</t>
  </si>
  <si>
    <t>PRINCEZA NA ZRNU GRAŠKA – nova</t>
  </si>
  <si>
    <t>9788660898465</t>
  </si>
  <si>
    <t>0601003</t>
  </si>
  <si>
    <t>RUŽNO PAČE</t>
  </si>
  <si>
    <t>9788660891510</t>
  </si>
  <si>
    <t>0601017</t>
  </si>
  <si>
    <t xml:space="preserve">RUŽNO PAČE – nova </t>
  </si>
  <si>
    <t>9788660898298</t>
  </si>
  <si>
    <t>0601009</t>
  </si>
  <si>
    <t>SNEŽANA I SEDAM PATULJAKA</t>
  </si>
  <si>
    <t>9788660892357</t>
  </si>
  <si>
    <t>0601004</t>
  </si>
  <si>
    <t>TRI PRASETA</t>
  </si>
  <si>
    <t>9788660891527</t>
  </si>
  <si>
    <t>0601018</t>
  </si>
  <si>
    <t xml:space="preserve">TRI PRASETA – nova </t>
  </si>
  <si>
    <t>9788660895990</t>
  </si>
  <si>
    <t>0601005</t>
  </si>
  <si>
    <t>USPAVANA LEPOTICA</t>
  </si>
  <si>
    <t>9788660891534</t>
  </si>
  <si>
    <t>0601019</t>
  </si>
  <si>
    <t>USPAVANA LEPOTICA – nova</t>
  </si>
  <si>
    <t>9788660898274</t>
  </si>
  <si>
    <t>0601010</t>
  </si>
  <si>
    <t>ZLATOKOSA I TRI MEDVEDA</t>
  </si>
  <si>
    <t>9788660892340</t>
  </si>
  <si>
    <t>0601013</t>
  </si>
  <si>
    <t>ILUSTROVANE BAJKE ZA DEČAKE</t>
  </si>
  <si>
    <t>9788660896133</t>
  </si>
  <si>
    <t xml:space="preserve">0601014 </t>
  </si>
  <si>
    <t>ILUSTROVANE BAJKE ZA DEVOJČICE</t>
  </si>
  <si>
    <t>9788660896140</t>
  </si>
  <si>
    <t>0501002</t>
  </si>
  <si>
    <t>Basne u stripu</t>
  </si>
  <si>
    <t xml:space="preserve">Lafonten </t>
  </si>
  <si>
    <t>CVRČAK I MRAV</t>
  </si>
  <si>
    <t>9788660890865</t>
  </si>
  <si>
    <t>0501002N</t>
  </si>
  <si>
    <t>CVRČAK I MRAV-BASNE U STRIPU – nova</t>
  </si>
  <si>
    <t>9788660895907</t>
  </si>
  <si>
    <t>0501001</t>
  </si>
  <si>
    <t xml:space="preserve">Ezop </t>
  </si>
  <si>
    <t>ČOBANIN I VUK</t>
  </si>
  <si>
    <t>9788660890858</t>
  </si>
  <si>
    <t>0501001N</t>
  </si>
  <si>
    <t>ČOBANIN I VUK – nova</t>
  </si>
  <si>
    <t xml:space="preserve">9788660896676 </t>
  </si>
  <si>
    <t>0501003</t>
  </si>
  <si>
    <t>KORNJAČA I ZEC</t>
  </si>
  <si>
    <t>9788660890872</t>
  </si>
  <si>
    <t>0501003N</t>
  </si>
  <si>
    <t>KORNJAČA I ZEC-BESNE U STRIPU – nova</t>
  </si>
  <si>
    <t>9788660895921</t>
  </si>
  <si>
    <t>0501005</t>
  </si>
  <si>
    <t>LAV I MIŠ</t>
  </si>
  <si>
    <t>9788660890896</t>
  </si>
  <si>
    <t>0501005N</t>
  </si>
  <si>
    <t>LAV I MIŠ-BASNE U STRIPU – nova</t>
  </si>
  <si>
    <t>9788660895914</t>
  </si>
  <si>
    <t>0501004</t>
  </si>
  <si>
    <t>LISICA I GAVRAN</t>
  </si>
  <si>
    <t>9788660890889</t>
  </si>
  <si>
    <t>0501004N</t>
  </si>
  <si>
    <t>LISICA I GAVRAN – nova</t>
  </si>
  <si>
    <t>9788660896683</t>
  </si>
  <si>
    <t>0501006</t>
  </si>
  <si>
    <t>MEDVED I PČELE</t>
  </si>
  <si>
    <t>9788660890964</t>
  </si>
  <si>
    <t>0501006N</t>
  </si>
  <si>
    <t>MEDVED I PČELE – nova</t>
  </si>
  <si>
    <t>9788660896690</t>
  </si>
  <si>
    <t>0501007</t>
  </si>
  <si>
    <t>NAJLEPŠE BASNE ZA DECU</t>
  </si>
  <si>
    <t>9788660896157</t>
  </si>
  <si>
    <t>0702002</t>
  </si>
  <si>
    <t>Životinjska zavrzlama</t>
  </si>
  <si>
    <t xml:space="preserve">Igor Sergej Sandić </t>
  </si>
  <si>
    <t>ZAVRZLAMA MAŠTALE SU OVCE</t>
  </si>
  <si>
    <t>9788660893132</t>
  </si>
  <si>
    <t>0702004</t>
  </si>
  <si>
    <t>ZAVRZLAMA PADA VEČE NAD SAV.</t>
  </si>
  <si>
    <t>9788660893118</t>
  </si>
  <si>
    <t>0702001</t>
  </si>
  <si>
    <t>ZAVRZLAMA ZALJUBLJENI MEDA</t>
  </si>
  <si>
    <t>9788660893101</t>
  </si>
  <si>
    <t>0702003</t>
  </si>
  <si>
    <t>ZAVRZLAMA ZAR OPET ŠARGAREPA</t>
  </si>
  <si>
    <t>9788660893125</t>
  </si>
  <si>
    <t>0706001</t>
  </si>
  <si>
    <t>Priče iz šume</t>
  </si>
  <si>
    <t>NIKOLETA NOVAK</t>
  </si>
  <si>
    <t>DABAR LJUPČE GRADI MOST</t>
  </si>
  <si>
    <t>0706004</t>
  </si>
  <si>
    <t>JEŽIĆ MIKI JE ČESTO LJUT</t>
  </si>
  <si>
    <t>0706002</t>
  </si>
  <si>
    <t>VEVERICA MIMI NEMA REP</t>
  </si>
  <si>
    <t>0706003</t>
  </si>
  <si>
    <t>ZEČICA TINA PUTUJE NA ZIMOVANJE</t>
  </si>
  <si>
    <t xml:space="preserve">0706011 </t>
  </si>
  <si>
    <t>LANE MILA</t>
  </si>
  <si>
    <t xml:space="preserve">0706013 </t>
  </si>
  <si>
    <t xml:space="preserve">LIJA NATA VOLI DA IZMIŠLJA  </t>
  </si>
  <si>
    <t xml:space="preserve">0706015 </t>
  </si>
  <si>
    <t xml:space="preserve">MEDVEDIĆ NECA IMA TREMU       </t>
  </si>
  <si>
    <t>0706009</t>
  </si>
  <si>
    <t>MACA KETI UPOZNAJE DEDA MRAZA</t>
  </si>
  <si>
    <t>0706017</t>
  </si>
  <si>
    <t>PRIČE IZ ŠUME-CELOVITO IZDANJE</t>
  </si>
  <si>
    <t>0706101</t>
  </si>
  <si>
    <t xml:space="preserve">Prijatelji iz savane </t>
  </si>
  <si>
    <t>TVRDOGLAVI LAVIĆ</t>
  </si>
  <si>
    <t xml:space="preserve">0706102 </t>
  </si>
  <si>
    <t>LJUTITA ZEBRA</t>
  </si>
  <si>
    <t xml:space="preserve">0706103 </t>
  </si>
  <si>
    <t>PLAŠLJIVO SLONČE</t>
  </si>
  <si>
    <t xml:space="preserve">0706106 </t>
  </si>
  <si>
    <t xml:space="preserve">STIDLJIVI NOJ </t>
  </si>
  <si>
    <t xml:space="preserve">0706104 </t>
  </si>
  <si>
    <t xml:space="preserve">MAŠTOVITA ŽIRAFA </t>
  </si>
  <si>
    <t xml:space="preserve">0706105 </t>
  </si>
  <si>
    <t>SEBIČNO MAJMUNČE</t>
  </si>
  <si>
    <t>0706107</t>
  </si>
  <si>
    <t>PRIJATELJI IZ SAVANE -CELOVITO</t>
  </si>
  <si>
    <t>0216001</t>
  </si>
  <si>
    <t>Jedan dan ...</t>
  </si>
  <si>
    <t>Nikoleta Novak i Bojan Radovanović</t>
  </si>
  <si>
    <t>ŽIVOTINJE POMAŽU DEDA MRAZU</t>
  </si>
  <si>
    <t>9788660893088</t>
  </si>
  <si>
    <t>0213004</t>
  </si>
  <si>
    <t>JEDAN DAN SA JAGNJETOM SNEŠKOM</t>
  </si>
  <si>
    <t>9788660892234</t>
  </si>
  <si>
    <t>0213006</t>
  </si>
  <si>
    <t>JEDAN DAN SA KONJEM VIHOROM</t>
  </si>
  <si>
    <t>9788660892241</t>
  </si>
  <si>
    <t>0213005</t>
  </si>
  <si>
    <t>JEDAN DAN SA KRAVOM BELKOM</t>
  </si>
  <si>
    <t>9788660892258</t>
  </si>
  <si>
    <t>0213001</t>
  </si>
  <si>
    <t>JEDAN DAN SA MAČKOM LILOM</t>
  </si>
  <si>
    <t>9788660892265</t>
  </si>
  <si>
    <t>0213003</t>
  </si>
  <si>
    <t>JEDAN DAN SA PRASETOM BUCKOM</t>
  </si>
  <si>
    <t>9788660892272</t>
  </si>
  <si>
    <t>0213002</t>
  </si>
  <si>
    <t>JEDAN DAN SA PSOM TEDIJEM</t>
  </si>
  <si>
    <t>9788660892289</t>
  </si>
  <si>
    <t>0701003</t>
  </si>
  <si>
    <t>Pčelica u prirodi</t>
  </si>
  <si>
    <t>Snežana Babić i Goran Marković</t>
  </si>
  <si>
    <t>PČELICA KRAJ VODE</t>
  </si>
  <si>
    <t>9788660890384</t>
  </si>
  <si>
    <t>0701002</t>
  </si>
  <si>
    <t>PČELICA NA LIVADI</t>
  </si>
  <si>
    <t>9788660890377</t>
  </si>
  <si>
    <t>0701001</t>
  </si>
  <si>
    <t>PČELICA U ŠUMI</t>
  </si>
  <si>
    <t>9788660890360</t>
  </si>
  <si>
    <t>1001007</t>
  </si>
  <si>
    <t>Stlikeri</t>
  </si>
  <si>
    <t>Neobična školica</t>
  </si>
  <si>
    <t>Robert Takarič i Mijat Mijatović</t>
  </si>
  <si>
    <t>STIKERI ŠKOLICA ZA DINOSAURUSE</t>
  </si>
  <si>
    <t>9788660893491</t>
  </si>
  <si>
    <t>1001001</t>
  </si>
  <si>
    <t>STIKERI ŠKOLICA ZA PIRATE</t>
  </si>
  <si>
    <t>9788660891787</t>
  </si>
  <si>
    <t>1001002</t>
  </si>
  <si>
    <t>Robert Takarič i Bojan Radovanović</t>
  </si>
  <si>
    <t>STIKERI ŠKOLICA ZA PRINCEZE</t>
  </si>
  <si>
    <t>9788660891763</t>
  </si>
  <si>
    <t>1001003</t>
  </si>
  <si>
    <t>Robert Takarič i Biljana Mirosavljević</t>
  </si>
  <si>
    <t>STIKERI ŠKOLICA ZA SIRENE</t>
  </si>
  <si>
    <t>9788660891794</t>
  </si>
  <si>
    <t>1001008</t>
  </si>
  <si>
    <t>STIKERI ŠKOLICA ZA SUPERHEROJE</t>
  </si>
  <si>
    <t>9788660893484</t>
  </si>
  <si>
    <t>1001004</t>
  </si>
  <si>
    <t>STIKERI ŠKOLICA ZA VILE</t>
  </si>
  <si>
    <t>9788660891770</t>
  </si>
  <si>
    <t>1001005</t>
  </si>
  <si>
    <t>STIKERI ŠKOLICA ZA VITEZOVE</t>
  </si>
  <si>
    <t>9788660891756</t>
  </si>
  <si>
    <t>1001006</t>
  </si>
  <si>
    <t>Robert Takarič i Tihomir Čelanović</t>
  </si>
  <si>
    <t>STIKERI ŠKOLICA ZA ZMAJEVE</t>
  </si>
  <si>
    <t>9788660891749</t>
  </si>
  <si>
    <t>0226001</t>
  </si>
  <si>
    <t xml:space="preserve">U zamkama virtuelnog sveta </t>
  </si>
  <si>
    <t xml:space="preserve">PIRATI U SVETU KNJIGA </t>
  </si>
  <si>
    <t>9788660897598</t>
  </si>
  <si>
    <t>0226002</t>
  </si>
  <si>
    <t xml:space="preserve">PRINCEZE U SVETU INTERNETA </t>
  </si>
  <si>
    <t>9788660897635</t>
  </si>
  <si>
    <t xml:space="preserve">0215030 </t>
  </si>
  <si>
    <t>Crtanke-slikovnice-bojanke</t>
  </si>
  <si>
    <t>Kreativna zabava</t>
  </si>
  <si>
    <t>Grupa autora</t>
  </si>
  <si>
    <t xml:space="preserve">KOFERČIĆ ZA DEVOJČICE         </t>
  </si>
  <si>
    <t xml:space="preserve">9788660897130 </t>
  </si>
  <si>
    <t xml:space="preserve">0215031 </t>
  </si>
  <si>
    <t xml:space="preserve">KOFERČIĆ ZA DEČAKE            </t>
  </si>
  <si>
    <t>9788660897123</t>
  </si>
  <si>
    <t>0301001</t>
  </si>
  <si>
    <t>Deca čitaju</t>
  </si>
  <si>
    <t>En Ejdni i Danijel Postgejt</t>
  </si>
  <si>
    <t>AGNES I DIV</t>
  </si>
  <si>
    <t>9788660890605</t>
  </si>
  <si>
    <t>0301006</t>
  </si>
  <si>
    <t>Hilari Robinson i Endi Kejtling</t>
  </si>
  <si>
    <t>ALADIN I ČAROBNA LAMPA</t>
  </si>
  <si>
    <t>9788660890766</t>
  </si>
  <si>
    <t>0301005</t>
  </si>
  <si>
    <t>Martin Vodel i Grejam Hauels</t>
  </si>
  <si>
    <t>BEOVULF I GRENDEL</t>
  </si>
  <si>
    <t>9788660890629</t>
  </si>
  <si>
    <t>0301004</t>
  </si>
  <si>
    <t xml:space="preserve">Mik Gauar i Majk Filips </t>
  </si>
  <si>
    <t>CRNOBRADI MORSKI GUSAR</t>
  </si>
  <si>
    <t>9788660890803</t>
  </si>
  <si>
    <t>0301002</t>
  </si>
  <si>
    <t>Malaki Dojl i Grejam Filiot</t>
  </si>
  <si>
    <t>DŽEK UBICA DIVA</t>
  </si>
  <si>
    <t>9788660890773</t>
  </si>
  <si>
    <t>0301016</t>
  </si>
  <si>
    <t>Dejmijan Harvi i Ros  Kolins</t>
  </si>
  <si>
    <t>ERIK KRVAVA SEKIRA</t>
  </si>
  <si>
    <t>9788660890650</t>
  </si>
  <si>
    <t>0301018</t>
  </si>
  <si>
    <t>Peni Dolan i Lezli Biseker</t>
  </si>
  <si>
    <t>FLORENS I DOBOŠAR</t>
  </si>
  <si>
    <t>9788660890674</t>
  </si>
  <si>
    <t>0301019</t>
  </si>
  <si>
    <t>Džulija Džarman i Gari Nortfild</t>
  </si>
  <si>
    <t>HENRI OSMI</t>
  </si>
  <si>
    <t>9788660890667</t>
  </si>
  <si>
    <t>0301021</t>
  </si>
  <si>
    <t xml:space="preserve">Bari Vejd i Dejvid Lopez </t>
  </si>
  <si>
    <t>IKAR</t>
  </si>
  <si>
    <t>9788660890681</t>
  </si>
  <si>
    <t>0301010</t>
  </si>
  <si>
    <t>Karen Volas i Nil Čapman</t>
  </si>
  <si>
    <t>KRALJ ARTUR</t>
  </si>
  <si>
    <t>9788660890735</t>
  </si>
  <si>
    <t>0301011</t>
  </si>
  <si>
    <t>MAČ U KAMENU</t>
  </si>
  <si>
    <t>9788660890797</t>
  </si>
  <si>
    <t>0301024</t>
  </si>
  <si>
    <t>Dejmijan Harvi i Martin Remfri</t>
  </si>
  <si>
    <t>ODISEJ</t>
  </si>
  <si>
    <t>9788660890711</t>
  </si>
  <si>
    <t>0301012</t>
  </si>
  <si>
    <t>OKRUGLI STO</t>
  </si>
  <si>
    <t>9788660890827</t>
  </si>
  <si>
    <t>0301022</t>
  </si>
  <si>
    <t xml:space="preserve">Megi Mur i Martin Impi </t>
  </si>
  <si>
    <t>PERSEFONA</t>
  </si>
  <si>
    <t>9788660890704</t>
  </si>
  <si>
    <t>0301023</t>
  </si>
  <si>
    <t>Karen Volas i Džejn Koup</t>
  </si>
  <si>
    <t>PERSEJ</t>
  </si>
  <si>
    <t>9788660890698</t>
  </si>
  <si>
    <t>0301015</t>
  </si>
  <si>
    <t>Hilari Robinson i Masumi Furukava</t>
  </si>
  <si>
    <t>POKAHONTAS</t>
  </si>
  <si>
    <t>9788660890759</t>
  </si>
  <si>
    <t>0301009</t>
  </si>
  <si>
    <t>ROBIN I LEPA MARIJANA</t>
  </si>
  <si>
    <t>9788660890810</t>
  </si>
  <si>
    <t>0301008</t>
  </si>
  <si>
    <t>ROBIN I SREBRNA STRELA</t>
  </si>
  <si>
    <t>9788660890780</t>
  </si>
  <si>
    <t>0301007</t>
  </si>
  <si>
    <t>ROBIN I VITEZ</t>
  </si>
  <si>
    <t>9788660890742</t>
  </si>
  <si>
    <t>0301020</t>
  </si>
  <si>
    <t>Mik Gauar i Endru Brejkspir</t>
  </si>
  <si>
    <t>ROMUL I REM</t>
  </si>
  <si>
    <t>9788660890728</t>
  </si>
  <si>
    <t>0301014</t>
  </si>
  <si>
    <t xml:space="preserve">Martin Vodel i O`Kif </t>
  </si>
  <si>
    <t>SINBAD I GRDOBA</t>
  </si>
  <si>
    <t>9788660890636</t>
  </si>
  <si>
    <t>0301013</t>
  </si>
  <si>
    <t>SINBAD I KIT</t>
  </si>
  <si>
    <t>9788660890643</t>
  </si>
  <si>
    <t>0301017</t>
  </si>
  <si>
    <t>Dejmijan Harvi i Grejam Filpot</t>
  </si>
  <si>
    <t>TUTANKAMON I ZLATNA DVOKOLICA</t>
  </si>
  <si>
    <t>9788660890834</t>
  </si>
  <si>
    <t>0301003</t>
  </si>
  <si>
    <t xml:space="preserve">Martin Remfri </t>
  </si>
  <si>
    <t>ZMAJ I KAČAMAK</t>
  </si>
  <si>
    <t>9788660890612</t>
  </si>
  <si>
    <t>0903002</t>
  </si>
  <si>
    <t>Enciklopedije i priručnici</t>
  </si>
  <si>
    <t>Moj mali priručnik</t>
  </si>
  <si>
    <t>Frančeska Masa i Melani Peres</t>
  </si>
  <si>
    <t>EKOLOGIJA</t>
  </si>
  <si>
    <t>0903001</t>
  </si>
  <si>
    <t>KREACIJE NARODA SVETA</t>
  </si>
  <si>
    <t>0903004</t>
  </si>
  <si>
    <t>NAUKA</t>
  </si>
  <si>
    <t>0903003</t>
  </si>
  <si>
    <t>ŽIVOT I ZEMLJA</t>
  </si>
  <si>
    <t>0705001</t>
  </si>
  <si>
    <t>Iseci i obuci</t>
  </si>
  <si>
    <t>Bojan Radovanović</t>
  </si>
  <si>
    <t>ISECI I OBUCI - MANEKENKE</t>
  </si>
  <si>
    <t>0705002</t>
  </si>
  <si>
    <t>ISECI I OBUCI - MASKENBAL</t>
  </si>
  <si>
    <t>0705004</t>
  </si>
  <si>
    <t>ISECI I OBUCI - PLESAČICE</t>
  </si>
  <si>
    <t>0705003</t>
  </si>
  <si>
    <t>ISECI I OBUCI - PRINCEZE</t>
  </si>
  <si>
    <t xml:space="preserve">0708001 </t>
  </si>
  <si>
    <t>Slikovnica sa stikerima</t>
  </si>
  <si>
    <t>Modni studio</t>
  </si>
  <si>
    <t>Neli Rajan i Keti Džekson</t>
  </si>
  <si>
    <t>MODERNI STILOVI</t>
  </si>
  <si>
    <t xml:space="preserve">0708003 </t>
  </si>
  <si>
    <t>ZABAVNI STILOVI</t>
  </si>
  <si>
    <t xml:space="preserve">0708002 </t>
  </si>
  <si>
    <t>SVETSKI STILOVI</t>
  </si>
  <si>
    <t>0107012</t>
  </si>
  <si>
    <t>Želimo da naučimo</t>
  </si>
  <si>
    <t>Bojana Matijević I Milica Jovanović</t>
  </si>
  <si>
    <t>BONTON ZA SVAKOG ĐAKA</t>
  </si>
  <si>
    <t xml:space="preserve">9788660893316 </t>
  </si>
  <si>
    <t>0107020</t>
  </si>
  <si>
    <t>Bojana Matijević</t>
  </si>
  <si>
    <t xml:space="preserve">BONTON novo                   </t>
  </si>
  <si>
    <t>9788660898090</t>
  </si>
  <si>
    <t>0107013</t>
  </si>
  <si>
    <t>Divna Todorović</t>
  </si>
  <si>
    <t>NAJLEPŠE DEČJE IGRE</t>
  </si>
  <si>
    <t>9788660893804</t>
  </si>
  <si>
    <t>0107011</t>
  </si>
  <si>
    <t xml:space="preserve">Ivana Bajović i Katarina Dmitrić </t>
  </si>
  <si>
    <t>NARODNA TRADICIJA</t>
  </si>
  <si>
    <t>9788660892661</t>
  </si>
  <si>
    <t>0107015</t>
  </si>
  <si>
    <t>Ivana Bajović i Katarina Dmitrić</t>
  </si>
  <si>
    <t xml:space="preserve">SAOBRAĆAJNA POČETNICA novo    </t>
  </si>
  <si>
    <t>9788660898014</t>
  </si>
  <si>
    <t>0107004</t>
  </si>
  <si>
    <t>SAOBRAĆAJNA POČETNICA</t>
  </si>
  <si>
    <t>9788660890438</t>
  </si>
  <si>
    <t>0107016</t>
  </si>
  <si>
    <t xml:space="preserve">UČIMO KOLIKO JE SATI – nova </t>
  </si>
  <si>
    <t>9788660898007</t>
  </si>
  <si>
    <t>0107005</t>
  </si>
  <si>
    <t>UČIMO KOLIKO JE SATI</t>
  </si>
  <si>
    <t>9788660890445</t>
  </si>
  <si>
    <t>0107017</t>
  </si>
  <si>
    <t xml:space="preserve">UČIMO ŠAH novo                </t>
  </si>
  <si>
    <t>9788660898212</t>
  </si>
  <si>
    <t>0107003</t>
  </si>
  <si>
    <t>Milorad Kovačević i Goran Milisavljević</t>
  </si>
  <si>
    <t>UČIMO ŠAH</t>
  </si>
  <si>
    <t>9788660890421</t>
  </si>
  <si>
    <t>0107006</t>
  </si>
  <si>
    <t xml:space="preserve">Nikoleta Novak </t>
  </si>
  <si>
    <t>UPOZNAJMO KUĆNE LJUBIMCE</t>
  </si>
  <si>
    <t>9788660891558</t>
  </si>
  <si>
    <t>0107018</t>
  </si>
  <si>
    <t xml:space="preserve">UPOZNAJMO KUĆNE LJUBIMCE novo </t>
  </si>
  <si>
    <t>9788660898229</t>
  </si>
  <si>
    <t>0107014</t>
  </si>
  <si>
    <t>Goran Milisavljevic</t>
  </si>
  <si>
    <t>SPORT</t>
  </si>
  <si>
    <t>9788660896669</t>
  </si>
  <si>
    <t>0107019</t>
  </si>
  <si>
    <t xml:space="preserve">SPORT novo                    </t>
  </si>
  <si>
    <t>9788660898311</t>
  </si>
  <si>
    <t>0108001</t>
  </si>
  <si>
    <t>Igrom do znanja</t>
  </si>
  <si>
    <t>Sanja Matijašević i Tanja Antonijević</t>
  </si>
  <si>
    <t>DANAS NAM JE DIVAN DAN</t>
  </si>
  <si>
    <t>0108002</t>
  </si>
  <si>
    <t>LETNJA AVANTURA</t>
  </si>
  <si>
    <t>0108003</t>
  </si>
  <si>
    <t>KNJIGA KOJA SE ČITA GODINU DANA</t>
  </si>
  <si>
    <t>0717001</t>
  </si>
  <si>
    <t>Edukativna slikovnica</t>
  </si>
  <si>
    <t xml:space="preserve">Posebni prijatelji </t>
  </si>
  <si>
    <t xml:space="preserve">DECA I AUTIZAM-SANJIN SVET    </t>
  </si>
  <si>
    <t>0717002</t>
  </si>
  <si>
    <t>DECA I SLABOVIDOST-NEOBIČAN DU</t>
  </si>
  <si>
    <t>0717004</t>
  </si>
  <si>
    <t>DECA I PARALIZA-PORODICA VILEN</t>
  </si>
  <si>
    <t>0717003</t>
  </si>
  <si>
    <t xml:space="preserve">DECA I NAGLUVOST-MALI ŠAHISTA </t>
  </si>
  <si>
    <t xml:space="preserve">3001004 </t>
  </si>
  <si>
    <t>Izbori i posledice</t>
  </si>
  <si>
    <t>Dženifer Mur-Malinos</t>
  </si>
  <si>
    <t>BEZBEDNOST NA INTERNETU</t>
  </si>
  <si>
    <t>9788660894894</t>
  </si>
  <si>
    <t xml:space="preserve">3001003 </t>
  </si>
  <si>
    <t>KADA TAKMIČENJE IZMAKNE KONTROLI</t>
  </si>
  <si>
    <t xml:space="preserve">9788660894900 </t>
  </si>
  <si>
    <t>3001002</t>
  </si>
  <si>
    <t>KONFLIKTI</t>
  </si>
  <si>
    <t>9788660894917</t>
  </si>
  <si>
    <t>3001001</t>
  </si>
  <si>
    <t>ZAVISNOST OD VIDEO – IGARA</t>
  </si>
  <si>
    <t>9788660894924</t>
  </si>
  <si>
    <t>0710003</t>
  </si>
  <si>
    <t>Kad su mali veliki</t>
  </si>
  <si>
    <t>Nikoleta Novak</t>
  </si>
  <si>
    <t>NAĐA I VUK – U POSETI ZUBARU</t>
  </si>
  <si>
    <t>9788660894801</t>
  </si>
  <si>
    <t>0710002</t>
  </si>
  <si>
    <t>NAĐA I VUK – NOVE KOMŠIJE</t>
  </si>
  <si>
    <t>9788660894832</t>
  </si>
  <si>
    <t>0710001</t>
  </si>
  <si>
    <t>NAĐA I VUK – KOMPJUTERSKE IGRE</t>
  </si>
  <si>
    <t>0710004</t>
  </si>
  <si>
    <t>NAĐA I VUK – KUĆNI LJUBIMAC</t>
  </si>
  <si>
    <t>9788660894825</t>
  </si>
  <si>
    <t>0710006</t>
  </si>
  <si>
    <t>NAĐA I VUK – NASLEDSTVO</t>
  </si>
  <si>
    <t xml:space="preserve">9788660895396 </t>
  </si>
  <si>
    <t xml:space="preserve">0710007 </t>
  </si>
  <si>
    <t>NAĐA I VUK – LJUBOMORNE TETKE</t>
  </si>
  <si>
    <t>9788660895402</t>
  </si>
  <si>
    <t xml:space="preserve">0710008 </t>
  </si>
  <si>
    <t>NAĐA I VUK – TVRDOGLAVI DRUGARI</t>
  </si>
  <si>
    <t>9788660895419</t>
  </si>
  <si>
    <t>0710005</t>
  </si>
  <si>
    <t>NAĐA I VUK – NAVIJAČI</t>
  </si>
  <si>
    <t>9788660895389</t>
  </si>
  <si>
    <t>3101004</t>
  </si>
  <si>
    <t>Šta je umetnost</t>
  </si>
  <si>
    <t>Nuria Roka</t>
  </si>
  <si>
    <t>FILM</t>
  </si>
  <si>
    <t>9788660894931</t>
  </si>
  <si>
    <t>3101003</t>
  </si>
  <si>
    <t>MUZIKA</t>
  </si>
  <si>
    <t xml:space="preserve">9788660894948 </t>
  </si>
  <si>
    <t>3101002</t>
  </si>
  <si>
    <t>POZORIŠTE</t>
  </si>
  <si>
    <t>9788660894955</t>
  </si>
  <si>
    <t>3101001</t>
  </si>
  <si>
    <t>SLIKANJE I VAJANJE</t>
  </si>
  <si>
    <t>9788660894962</t>
  </si>
  <si>
    <t>0212004</t>
  </si>
  <si>
    <t>Dživdžan</t>
  </si>
  <si>
    <t>UGLJEŠA ŠAJTINAC</t>
  </si>
  <si>
    <t>ČARNA I NESVET</t>
  </si>
  <si>
    <t>0224011</t>
  </si>
  <si>
    <t>ČARNA I NESVET – NOVA</t>
  </si>
  <si>
    <t>9788660899080</t>
  </si>
  <si>
    <t>0212003</t>
  </si>
  <si>
    <t>Gradimir Stojković</t>
  </si>
  <si>
    <t>EZOPOVE BASNE PO NOVOJ MODI</t>
  </si>
  <si>
    <t>0212005</t>
  </si>
  <si>
    <t>Ljiljana Vukić</t>
  </si>
  <si>
    <t>ČAVRLJANJE</t>
  </si>
  <si>
    <t>0212002</t>
  </si>
  <si>
    <t xml:space="preserve">Gordana Timotijević </t>
  </si>
  <si>
    <t>SVRAKIN SAT</t>
  </si>
  <si>
    <t>9788660892852</t>
  </si>
  <si>
    <t>0212001</t>
  </si>
  <si>
    <t xml:space="preserve">Olivera Olja Cupać </t>
  </si>
  <si>
    <t>SVRBI ME SURLA</t>
  </si>
  <si>
    <t>9788660891701</t>
  </si>
  <si>
    <t>2021001</t>
  </si>
  <si>
    <t>Izvolte u bajku</t>
  </si>
  <si>
    <t>Ljubivoje Ršumović</t>
  </si>
  <si>
    <t>IZVOLTE U BAJKU SA CRVENKAPOM</t>
  </si>
  <si>
    <t xml:space="preserve">9788660895037 </t>
  </si>
  <si>
    <t>2021002</t>
  </si>
  <si>
    <t>IZVOLTE U BAJKU SA PEPELJUGOM</t>
  </si>
  <si>
    <t>9788660895792</t>
  </si>
  <si>
    <t xml:space="preserve">2021003 </t>
  </si>
  <si>
    <t>IZVOLTE U BAJKU SA SNEŽANOM</t>
  </si>
  <si>
    <t xml:space="preserve">9788660896577 </t>
  </si>
  <si>
    <t>2021004</t>
  </si>
  <si>
    <t>Izvolte u bajku sa čika Ršumom</t>
  </si>
  <si>
    <t>9788660899318</t>
  </si>
  <si>
    <t>0214003</t>
  </si>
  <si>
    <t>Pčelica plus</t>
  </si>
  <si>
    <t xml:space="preserve">Goran Marković </t>
  </si>
  <si>
    <t>BISERI IZ ŠKOLSKIH KLUPA</t>
  </si>
  <si>
    <t>9788660892845</t>
  </si>
  <si>
    <t xml:space="preserve">0214015 </t>
  </si>
  <si>
    <t>Dragana Vasović</t>
  </si>
  <si>
    <t>BISERI IZ VRTIĆA</t>
  </si>
  <si>
    <t xml:space="preserve">9788660896362 </t>
  </si>
  <si>
    <t>0214007</t>
  </si>
  <si>
    <t>Budimir Nešić</t>
  </si>
  <si>
    <t>KAKO RASTE PAMET</t>
  </si>
  <si>
    <t xml:space="preserve">9788660893217 </t>
  </si>
  <si>
    <t>0214008</t>
  </si>
  <si>
    <t xml:space="preserve">Igor Kolarov </t>
  </si>
  <si>
    <t>KLIZAVE PRIČE</t>
  </si>
  <si>
    <t>9788660893224</t>
  </si>
  <si>
    <t>0214010</t>
  </si>
  <si>
    <t>POP D. ĐURĐEV</t>
  </si>
  <si>
    <t>KNJIGA O BABAMA I ŽABAMA</t>
  </si>
  <si>
    <t>9788660894115</t>
  </si>
  <si>
    <t>0214004</t>
  </si>
  <si>
    <t xml:space="preserve">Radmila Knežević </t>
  </si>
  <si>
    <t>MALE MORSKE I OBALSKE PRIČE</t>
  </si>
  <si>
    <t>9788660892821</t>
  </si>
  <si>
    <t>0214005</t>
  </si>
  <si>
    <t>Budimir Nešić, Vanja Rupnik Račić</t>
  </si>
  <si>
    <t>OLOVKA PIŠE SRCEM</t>
  </si>
  <si>
    <t>9788660892807</t>
  </si>
  <si>
    <t>0214014</t>
  </si>
  <si>
    <t>Aleksandar Čotrić</t>
  </si>
  <si>
    <t>KNJIGA PROTIV BRIGA</t>
  </si>
  <si>
    <t xml:space="preserve">9788660896553 </t>
  </si>
  <si>
    <t>0214009</t>
  </si>
  <si>
    <t>OZBILJNO SMEŠNA KNJIGA</t>
  </si>
  <si>
    <t>0214006</t>
  </si>
  <si>
    <t xml:space="preserve">Vesna Aleksić </t>
  </si>
  <si>
    <t>PRIČAJ MI KAO SINOĆ</t>
  </si>
  <si>
    <t>9788660892838</t>
  </si>
  <si>
    <t>0214011</t>
  </si>
  <si>
    <t>LJUBIVOJE RŠUMOVIĆ</t>
  </si>
  <si>
    <t>PROVALE I CAKE</t>
  </si>
  <si>
    <t>9788660894153</t>
  </si>
  <si>
    <t>0214002</t>
  </si>
  <si>
    <t xml:space="preserve">Bojan Ljubenović </t>
  </si>
  <si>
    <t>SMEJALICE</t>
  </si>
  <si>
    <t>9788660892678</t>
  </si>
  <si>
    <t>0214001</t>
  </si>
  <si>
    <t>SMS PRIČE</t>
  </si>
  <si>
    <t>9788660892487</t>
  </si>
  <si>
    <t>0214013</t>
  </si>
  <si>
    <t>Dejan Aleksić</t>
  </si>
  <si>
    <t>MALI OGLASI I JOŠ PO NEŠTO</t>
  </si>
  <si>
    <t>9788660894634</t>
  </si>
  <si>
    <t xml:space="preserve">0214012 </t>
  </si>
  <si>
    <t>S Matić i A Čotrić</t>
  </si>
  <si>
    <t>O LJUBAVI S LJUBAVLJU</t>
  </si>
  <si>
    <t>9788660894641</t>
  </si>
  <si>
    <t>0107021</t>
  </si>
  <si>
    <t xml:space="preserve">SVET SMEHA                    </t>
  </si>
  <si>
    <t>9788660899653</t>
  </si>
  <si>
    <t>472.73</t>
  </si>
  <si>
    <t>1601004</t>
  </si>
  <si>
    <t>Misija Trio</t>
  </si>
  <si>
    <t>Mark Kanten I Izabel</t>
  </si>
  <si>
    <t xml:space="preserve">KRAĐA U VERSAJU </t>
  </si>
  <si>
    <t>9788660893286</t>
  </si>
  <si>
    <t>1601001</t>
  </si>
  <si>
    <t xml:space="preserve">LICEM U LICE SA GLADIATORIMA </t>
  </si>
  <si>
    <t>9788660893255</t>
  </si>
  <si>
    <t>1601006</t>
  </si>
  <si>
    <t xml:space="preserve">OPASNA PRAISTORIJA </t>
  </si>
  <si>
    <t>9788660893309</t>
  </si>
  <si>
    <t>1601005</t>
  </si>
  <si>
    <t xml:space="preserve">OTKRIVANJE AMERIKE </t>
  </si>
  <si>
    <t>9788660893293</t>
  </si>
  <si>
    <t>1601003</t>
  </si>
  <si>
    <t xml:space="preserve">VITEŠKI DVOBOJ </t>
  </si>
  <si>
    <t>9788660893279</t>
  </si>
  <si>
    <t>1601002</t>
  </si>
  <si>
    <t xml:space="preserve">ZAMKE U EGIPTU </t>
  </si>
  <si>
    <t>9788660893262</t>
  </si>
  <si>
    <t>0217004</t>
  </si>
  <si>
    <t>Pohod na zveri</t>
  </si>
  <si>
    <t>ADAM BLEJD</t>
  </si>
  <si>
    <t>ARKTA PLANINSKI DIV</t>
  </si>
  <si>
    <t>0217001</t>
  </si>
  <si>
    <t>EPOS VATRENA PTICA</t>
  </si>
  <si>
    <t>0217006</t>
  </si>
  <si>
    <t>FERNO OGNJENI ZMAJ</t>
  </si>
  <si>
    <t>0217002</t>
  </si>
  <si>
    <t>NANUK SNEŽNO ČUDOVIŠTE</t>
  </si>
  <si>
    <t>0217005</t>
  </si>
  <si>
    <t>SEPRON MORSKA ZMIJA</t>
  </si>
  <si>
    <t>0217003</t>
  </si>
  <si>
    <t>TAGUS ČOVEK-KONJ</t>
  </si>
  <si>
    <t>0215002</t>
  </si>
  <si>
    <t>8+</t>
  </si>
  <si>
    <t>Čudesni stihotvorci</t>
  </si>
  <si>
    <t xml:space="preserve">Dušan Radović </t>
  </si>
  <si>
    <t>GLE GLE SVE SAMA ČUDA</t>
  </si>
  <si>
    <t>9788660892715</t>
  </si>
  <si>
    <t>0215012</t>
  </si>
  <si>
    <t>BRANKO ĆOPIĆ</t>
  </si>
  <si>
    <t>GRUDVICA BIJELA PAŠNJAKOM LUTA</t>
  </si>
  <si>
    <t>9788660894009</t>
  </si>
  <si>
    <t>0215009</t>
  </si>
  <si>
    <t>DESANKA MAKSIMOVIĆ</t>
  </si>
  <si>
    <t>KNJIGE RAZBIBRIGE</t>
  </si>
  <si>
    <t>9788660893965</t>
  </si>
  <si>
    <t>0215013</t>
  </si>
  <si>
    <t>GVIDO TARTALJA</t>
  </si>
  <si>
    <t>NASMEJANA LICA</t>
  </si>
  <si>
    <t>9788660893972</t>
  </si>
  <si>
    <t>0215003</t>
  </si>
  <si>
    <t xml:space="preserve">Dobrica Erić </t>
  </si>
  <si>
    <t>PETA STRANA SVETA</t>
  </si>
  <si>
    <t>9788660892746</t>
  </si>
  <si>
    <t>0215004</t>
  </si>
  <si>
    <t xml:space="preserve">Miroslav Antić </t>
  </si>
  <si>
    <t>POGODI KAKO SE RASTE</t>
  </si>
  <si>
    <t>9788660892739</t>
  </si>
  <si>
    <t>0215006</t>
  </si>
  <si>
    <t xml:space="preserve">Ljubivoje Ršumović </t>
  </si>
  <si>
    <t>ŠTO NA UMU TO NA DRUMU</t>
  </si>
  <si>
    <t>9788660892753</t>
  </si>
  <si>
    <t>0215008</t>
  </si>
  <si>
    <t>MILOVAN DANOJLIĆ</t>
  </si>
  <si>
    <t>TAJNA IZMEĐU ZEMLJE I SUNCA</t>
  </si>
  <si>
    <t>9788660893996</t>
  </si>
  <si>
    <t>0215005</t>
  </si>
  <si>
    <t xml:space="preserve">Dragan Lukić </t>
  </si>
  <si>
    <t>TROLEJBUS ZA MESEC</t>
  </si>
  <si>
    <t>9788660892722</t>
  </si>
  <si>
    <t>0215011</t>
  </si>
  <si>
    <t>MIRA ALEČKOVIĆ</t>
  </si>
  <si>
    <t>U KOLU LJUBAVI DEČJE</t>
  </si>
  <si>
    <t>9788660893989</t>
  </si>
  <si>
    <t>0215010</t>
  </si>
  <si>
    <t>GRIGOR VITEZ</t>
  </si>
  <si>
    <t>U ŠARENOM DUĆANČIĆU</t>
  </si>
  <si>
    <t>9788660893958</t>
  </si>
  <si>
    <t>0215001</t>
  </si>
  <si>
    <t xml:space="preserve">Jovan Jovanović Zmaj </t>
  </si>
  <si>
    <t>VERUJTE BEZ ŠALE</t>
  </si>
  <si>
    <t>9788660892708</t>
  </si>
  <si>
    <t>0215007</t>
  </si>
  <si>
    <t>Komplet</t>
  </si>
  <si>
    <t>KOMPLET STIHOTVORCI</t>
  </si>
  <si>
    <t>9788660893149</t>
  </si>
  <si>
    <t>0201008</t>
  </si>
  <si>
    <t>Knjiga / lektira 5.</t>
  </si>
  <si>
    <t>Knjige našeg detinjstva</t>
  </si>
  <si>
    <t xml:space="preserve">Žil Vern </t>
  </si>
  <si>
    <t>20000 MILJA POD MOREM</t>
  </si>
  <si>
    <t>9788660890049</t>
  </si>
  <si>
    <t>0201002</t>
  </si>
  <si>
    <t>Knjiga / lektira 4.</t>
  </si>
  <si>
    <t xml:space="preserve">Luis Kerol </t>
  </si>
  <si>
    <t>ALISA U ZEMLJI ČUDA</t>
  </si>
  <si>
    <t>9788660891329</t>
  </si>
  <si>
    <t>0201012</t>
  </si>
  <si>
    <t xml:space="preserve">Gotfrid August Birger </t>
  </si>
  <si>
    <t>BARON MINHAUZEN</t>
  </si>
  <si>
    <t>9788660890063</t>
  </si>
  <si>
    <t>0201022</t>
  </si>
  <si>
    <t xml:space="preserve">Rene Gijo </t>
  </si>
  <si>
    <t>BELA GRIVA</t>
  </si>
  <si>
    <t>9788660892463</t>
  </si>
  <si>
    <t>0201021</t>
  </si>
  <si>
    <t xml:space="preserve">Emilio Salgari </t>
  </si>
  <si>
    <t>CRNI GUSAR</t>
  </si>
  <si>
    <t>9788660890582</t>
  </si>
  <si>
    <t>0201014</t>
  </si>
  <si>
    <t xml:space="preserve">Lajman Frenk Baum </t>
  </si>
  <si>
    <t>ČAROBNJAK IZ OZA</t>
  </si>
  <si>
    <t>9788660890094</t>
  </si>
  <si>
    <t xml:space="preserve">0201015 </t>
  </si>
  <si>
    <t xml:space="preserve">Ana Frank </t>
  </si>
  <si>
    <t>DNEVNIK ANE FRANK</t>
  </si>
  <si>
    <t>9788660890087</t>
  </si>
  <si>
    <t xml:space="preserve">0201025 </t>
  </si>
  <si>
    <t>DNEVNIK ANE FRANK – NOVA</t>
  </si>
  <si>
    <t>9788660892869</t>
  </si>
  <si>
    <t>0201010</t>
  </si>
  <si>
    <t xml:space="preserve">Hju Lofting </t>
  </si>
  <si>
    <t>DR. DULITL</t>
  </si>
  <si>
    <t>9788660890018</t>
  </si>
  <si>
    <t>0201018</t>
  </si>
  <si>
    <t>Knjiga / lektira 6.</t>
  </si>
  <si>
    <t xml:space="preserve">Džek London </t>
  </si>
  <si>
    <t>GLAS DIVLJINE</t>
  </si>
  <si>
    <t>9788660890575</t>
  </si>
  <si>
    <t>0201003</t>
  </si>
  <si>
    <t xml:space="preserve">Džonatan Svift </t>
  </si>
  <si>
    <t>GULIVEROVA PUTOVANJA</t>
  </si>
  <si>
    <t>9788684657901</t>
  </si>
  <si>
    <t>0201005</t>
  </si>
  <si>
    <t xml:space="preserve">Johana Špiri </t>
  </si>
  <si>
    <t>HAJDI</t>
  </si>
  <si>
    <t>9788684657918</t>
  </si>
  <si>
    <t>0201016</t>
  </si>
  <si>
    <t xml:space="preserve">Radjard Kipling </t>
  </si>
  <si>
    <t>KNJIGA O DŽUNGLI</t>
  </si>
  <si>
    <t>9788660890056</t>
  </si>
  <si>
    <t>0201013</t>
  </si>
  <si>
    <t xml:space="preserve">Henrik Sjenkjevič </t>
  </si>
  <si>
    <t>KROZ PUSTINJU I PRAŠUMU</t>
  </si>
  <si>
    <t>9788660890070</t>
  </si>
  <si>
    <t>0201009</t>
  </si>
  <si>
    <t xml:space="preserve">Erik Najt </t>
  </si>
  <si>
    <t>LESI SE VRAĆA KUĆI</t>
  </si>
  <si>
    <t>9788660890001</t>
  </si>
  <si>
    <t>0201024</t>
  </si>
  <si>
    <t xml:space="preserve">Pamela L. Travers </t>
  </si>
  <si>
    <t>MERI POPINS</t>
  </si>
  <si>
    <t>9788660892623</t>
  </si>
  <si>
    <t>0201007</t>
  </si>
  <si>
    <t xml:space="preserve">Čarls Dikens </t>
  </si>
  <si>
    <t>OLIVER TVIST</t>
  </si>
  <si>
    <t>9788660890032</t>
  </si>
  <si>
    <t>0201023</t>
  </si>
  <si>
    <t xml:space="preserve">Skot O Del </t>
  </si>
  <si>
    <t>OSTRVO PLAVIH DELFINA</t>
  </si>
  <si>
    <t>9788660892371</t>
  </si>
  <si>
    <t>0201011</t>
  </si>
  <si>
    <t xml:space="preserve">Robert Luis Stivenson </t>
  </si>
  <si>
    <t>OSTRVO SA BLAGOM</t>
  </si>
  <si>
    <t>9788660890025</t>
  </si>
  <si>
    <t xml:space="preserve">0201026 </t>
  </si>
  <si>
    <t>OSTRVO SA BLAGOM – NOVA</t>
  </si>
  <si>
    <t>9788660893521</t>
  </si>
  <si>
    <t>0201019</t>
  </si>
  <si>
    <t xml:space="preserve">Džejms Metju Bari </t>
  </si>
  <si>
    <t>PETAR PAN</t>
  </si>
  <si>
    <t>9788660890551</t>
  </si>
  <si>
    <t>0201017</t>
  </si>
  <si>
    <t xml:space="preserve">Karlo Kolodi </t>
  </si>
  <si>
    <t>PINOKIO</t>
  </si>
  <si>
    <t>9788660890544</t>
  </si>
  <si>
    <t>0201006</t>
  </si>
  <si>
    <t xml:space="preserve">Mark Tven </t>
  </si>
  <si>
    <t>PUSTOLOVINE TOMA SOJERA</t>
  </si>
  <si>
    <t>9788684657925</t>
  </si>
  <si>
    <t>0201020</t>
  </si>
  <si>
    <t xml:space="preserve">Luj Pergo </t>
  </si>
  <si>
    <t>RAT DUGMIĆA</t>
  </si>
  <si>
    <t>9788660890568</t>
  </si>
  <si>
    <t>0201004</t>
  </si>
  <si>
    <t xml:space="preserve">Danijel Defo </t>
  </si>
  <si>
    <t>ROBINSON KRUSO</t>
  </si>
  <si>
    <t>9788684657949</t>
  </si>
  <si>
    <t>0201029</t>
  </si>
  <si>
    <t>KARL MAJ</t>
  </si>
  <si>
    <t>VINETU KOMPLET I i II</t>
  </si>
  <si>
    <t>9788660893682</t>
  </si>
  <si>
    <t>0210004</t>
  </si>
  <si>
    <t>Maštarije</t>
  </si>
  <si>
    <t xml:space="preserve">Branko V. Radičević </t>
  </si>
  <si>
    <t>AVANTURE STRAŠNOG TUTURENKA</t>
  </si>
  <si>
    <t>9788660892111</t>
  </si>
  <si>
    <t>0210005</t>
  </si>
  <si>
    <t xml:space="preserve">Vladimir Stojšin </t>
  </si>
  <si>
    <t>BIOSKOP U KUTIJI ŠIBICA</t>
  </si>
  <si>
    <t>9788660892692</t>
  </si>
  <si>
    <t>0210006</t>
  </si>
  <si>
    <t xml:space="preserve">Branko Ćopić </t>
  </si>
  <si>
    <t>DOŽIVLJAJ MAČKA TOŠE</t>
  </si>
  <si>
    <t>9788660892999</t>
  </si>
  <si>
    <t>0210001</t>
  </si>
  <si>
    <t xml:space="preserve">Čedo Vuković </t>
  </si>
  <si>
    <t>LETILICA PROF. BISTROUMA</t>
  </si>
  <si>
    <t>9788660892135</t>
  </si>
  <si>
    <t>0210003</t>
  </si>
  <si>
    <t xml:space="preserve">Aleksandar Popović </t>
  </si>
  <si>
    <t>SUDBINA JEDNOG ČARLIJA</t>
  </si>
  <si>
    <t>9788660892159</t>
  </si>
  <si>
    <t>0210002</t>
  </si>
  <si>
    <t xml:space="preserve">Grozdana Olujić </t>
  </si>
  <si>
    <t>ZVEZDANE LUTALICE</t>
  </si>
  <si>
    <t>9788660892142</t>
  </si>
  <si>
    <t>0203004</t>
  </si>
  <si>
    <t>Odrastanje</t>
  </si>
  <si>
    <t xml:space="preserve">Branislav Nušić </t>
  </si>
  <si>
    <t>AUTOBIOGRAFIJA</t>
  </si>
  <si>
    <t>9788660890995</t>
  </si>
  <si>
    <t>0203008</t>
  </si>
  <si>
    <t>Knjiga / lektira 7.</t>
  </si>
  <si>
    <t xml:space="preserve">Janko Veselinović </t>
  </si>
  <si>
    <t>HAJDUK STANKO</t>
  </si>
  <si>
    <t>9788660890971</t>
  </si>
  <si>
    <t>0203005</t>
  </si>
  <si>
    <t xml:space="preserve">Josip Vandot </t>
  </si>
  <si>
    <t>KEKEC</t>
  </si>
  <si>
    <t>9788660891008</t>
  </si>
  <si>
    <t>0203009</t>
  </si>
  <si>
    <t>MAGAREĆE GODINE</t>
  </si>
  <si>
    <t>9788660891022</t>
  </si>
  <si>
    <t>0203010</t>
  </si>
  <si>
    <t xml:space="preserve">Anto Staničić </t>
  </si>
  <si>
    <t>MALI PIRAT</t>
  </si>
  <si>
    <t>9788660891244</t>
  </si>
  <si>
    <t>0203007</t>
  </si>
  <si>
    <t xml:space="preserve">Ahmet Hromadžić </t>
  </si>
  <si>
    <t>PATULJAK IZ ZABORAV. ZEMLJE</t>
  </si>
  <si>
    <t>9788660891046</t>
  </si>
  <si>
    <t>0203003</t>
  </si>
  <si>
    <t xml:space="preserve">Stevan Sremac </t>
  </si>
  <si>
    <t>POP ĆIRA I POP SPIRA</t>
  </si>
  <si>
    <t>9788660891015</t>
  </si>
  <si>
    <t>0203006</t>
  </si>
  <si>
    <t xml:space="preserve">Desanka Maksimović </t>
  </si>
  <si>
    <t>PRADEVOJČICA</t>
  </si>
  <si>
    <t>9788660891039</t>
  </si>
  <si>
    <t>0203011</t>
  </si>
  <si>
    <t>Knjiga / lektira 8.</t>
  </si>
  <si>
    <t>SUMNJIVO LICE</t>
  </si>
  <si>
    <t>9788660891572</t>
  </si>
  <si>
    <t>0203002</t>
  </si>
  <si>
    <t>TIM LAVLJE SRCE</t>
  </si>
  <si>
    <t>9788660890353</t>
  </si>
  <si>
    <t>0203001</t>
  </si>
  <si>
    <t xml:space="preserve">Mato Lovrak </t>
  </si>
  <si>
    <t>VOZ U SNEGU</t>
  </si>
  <si>
    <t>9788660890346</t>
  </si>
  <si>
    <t>0203012</t>
  </si>
  <si>
    <t xml:space="preserve">Mira Alečković </t>
  </si>
  <si>
    <t>ZBOGOM VELIKA TAJNO</t>
  </si>
  <si>
    <t>9788660892128</t>
  </si>
  <si>
    <t>0716001</t>
  </si>
  <si>
    <t>Izvornik srpske duhovnosti</t>
  </si>
  <si>
    <t xml:space="preserve">Đorđe Čolović </t>
  </si>
  <si>
    <t>SVETI SAVA OD PRINCA DO SVECA</t>
  </si>
  <si>
    <t>9788660897758</t>
  </si>
  <si>
    <t>0716002</t>
  </si>
  <si>
    <t xml:space="preserve">SLAVE, OBIČAJI I TRADICIJE </t>
  </si>
  <si>
    <t>9788660898243</t>
  </si>
  <si>
    <t>0711001</t>
  </si>
  <si>
    <t>Deca čitaju srpsku istoriju</t>
  </si>
  <si>
    <t xml:space="preserve">Slobodan Stanišić </t>
  </si>
  <si>
    <t>STEFAN NEMANJA</t>
  </si>
  <si>
    <t xml:space="preserve">9788660894566 </t>
  </si>
  <si>
    <t>0711002</t>
  </si>
  <si>
    <t>STEFAN PRVOVENČANI</t>
  </si>
  <si>
    <t xml:space="preserve">9788660894573 </t>
  </si>
  <si>
    <t>0711003</t>
  </si>
  <si>
    <t>UROŠ PRVI</t>
  </si>
  <si>
    <t xml:space="preserve">9788660895006 </t>
  </si>
  <si>
    <t>0711007</t>
  </si>
  <si>
    <t>KRALJ DRAGUTIN</t>
  </si>
  <si>
    <t xml:space="preserve">9788660894658 </t>
  </si>
  <si>
    <t xml:space="preserve">0711004 </t>
  </si>
  <si>
    <t>KRALJ MILUTIN</t>
  </si>
  <si>
    <t xml:space="preserve">9788660894627 </t>
  </si>
  <si>
    <t xml:space="preserve">0711005 </t>
  </si>
  <si>
    <t>STEFAN DEČANSKI</t>
  </si>
  <si>
    <t xml:space="preserve">9788660894665 </t>
  </si>
  <si>
    <t xml:space="preserve">0711006 </t>
  </si>
  <si>
    <t>DUŠAN SILNI</t>
  </si>
  <si>
    <t xml:space="preserve">9788660894672 </t>
  </si>
  <si>
    <t>0711008</t>
  </si>
  <si>
    <t>UROŠ NEJAKI</t>
  </si>
  <si>
    <t xml:space="preserve">9788660894689 </t>
  </si>
  <si>
    <t>0711009</t>
  </si>
  <si>
    <t>KOMPLET DECA ČITAJU SRP IST – 1. KOLO</t>
  </si>
  <si>
    <t>9788660895075</t>
  </si>
  <si>
    <t>0711018</t>
  </si>
  <si>
    <t>KOMPLET DECA ČITAJU SRP IST – 2. KOLO</t>
  </si>
  <si>
    <t>9788660895846</t>
  </si>
  <si>
    <t xml:space="preserve">0711027 </t>
  </si>
  <si>
    <t>KOMPLET DECA ČITAJU SRP IST – 3. KOLO</t>
  </si>
  <si>
    <t xml:space="preserve">9788660896812 </t>
  </si>
  <si>
    <t>0711017</t>
  </si>
  <si>
    <t>MARKO KRALJEVIĆ</t>
  </si>
  <si>
    <t>9788660895600</t>
  </si>
  <si>
    <t>0711016</t>
  </si>
  <si>
    <t>MILOŠ OBILIĆ</t>
  </si>
  <si>
    <t>9788660895662</t>
  </si>
  <si>
    <t>0711015</t>
  </si>
  <si>
    <t>KNEZ LAZAR</t>
  </si>
  <si>
    <t>9788660895648</t>
  </si>
  <si>
    <t xml:space="preserve">0711014 </t>
  </si>
  <si>
    <t>DESPOT STEFAN</t>
  </si>
  <si>
    <t>9788660895655</t>
  </si>
  <si>
    <t>0711010</t>
  </si>
  <si>
    <t>SIMONIDA</t>
  </si>
  <si>
    <t>9788660895303</t>
  </si>
  <si>
    <t xml:space="preserve">0711012 </t>
  </si>
  <si>
    <t>JEFIMIJA</t>
  </si>
  <si>
    <t>9788660895327</t>
  </si>
  <si>
    <t>0711013</t>
  </si>
  <si>
    <t>KNEGINJA MILICA</t>
  </si>
  <si>
    <t>9788660895334</t>
  </si>
  <si>
    <t xml:space="preserve">0711011 </t>
  </si>
  <si>
    <t>PRINCEZA OLIVERA</t>
  </si>
  <si>
    <t>9788660895310</t>
  </si>
  <si>
    <t xml:space="preserve">0711023 </t>
  </si>
  <si>
    <t>KARAĐORĐE</t>
  </si>
  <si>
    <t xml:space="preserve">9788660896324 </t>
  </si>
  <si>
    <t>0711025</t>
  </si>
  <si>
    <t>STANOJE GLAVAŠ</t>
  </si>
  <si>
    <t xml:space="preserve">9788660896287 </t>
  </si>
  <si>
    <t xml:space="preserve">0711022 </t>
  </si>
  <si>
    <t>HAJDUK VELJKO</t>
  </si>
  <si>
    <t>9788660896300</t>
  </si>
  <si>
    <t xml:space="preserve">0711020 </t>
  </si>
  <si>
    <t>ČUČUK STANA</t>
  </si>
  <si>
    <t>9788660896317</t>
  </si>
  <si>
    <t xml:space="preserve">0711026 </t>
  </si>
  <si>
    <t>STARINA NOVAK</t>
  </si>
  <si>
    <t xml:space="preserve">9788660896294 </t>
  </si>
  <si>
    <t xml:space="preserve">0711024 </t>
  </si>
  <si>
    <t>MILOŠ OBRENOVIĆ</t>
  </si>
  <si>
    <t>9788660896331</t>
  </si>
  <si>
    <t>0711019</t>
  </si>
  <si>
    <t>PROKLETA JERINA</t>
  </si>
  <si>
    <t>9788660896270</t>
  </si>
  <si>
    <t xml:space="preserve">0711021 </t>
  </si>
  <si>
    <t>DESPOT ĐURAĐ</t>
  </si>
  <si>
    <t xml:space="preserve">9788660896263 </t>
  </si>
  <si>
    <t>0304014</t>
  </si>
  <si>
    <t xml:space="preserve">Epski junaci u stripu </t>
  </si>
  <si>
    <t xml:space="preserve">STRIP-MARKO KRALJEVIĆ I VILA </t>
  </si>
  <si>
    <t>9788660899561</t>
  </si>
  <si>
    <t>0715001</t>
  </si>
  <si>
    <t>Vekovi srpske pismenosti</t>
  </si>
  <si>
    <t xml:space="preserve">RASTKO NEMANJIĆ </t>
  </si>
  <si>
    <t>9788660897178</t>
  </si>
  <si>
    <t>0715002</t>
  </si>
  <si>
    <t xml:space="preserve">ĆIRILO I METODIJE </t>
  </si>
  <si>
    <t>9788660897147</t>
  </si>
  <si>
    <t>0715003</t>
  </si>
  <si>
    <t xml:space="preserve">KLIMENT I NAUM </t>
  </si>
  <si>
    <t>9788660897161</t>
  </si>
  <si>
    <t>0715004</t>
  </si>
  <si>
    <t xml:space="preserve">MIROSLAVLJEVO JEVANĐELJE </t>
  </si>
  <si>
    <t>9788660897154</t>
  </si>
  <si>
    <t>0715007</t>
  </si>
  <si>
    <t xml:space="preserve">KONSTATIN FILOZOF </t>
  </si>
  <si>
    <t>9788660897505</t>
  </si>
  <si>
    <t>0715008</t>
  </si>
  <si>
    <t xml:space="preserve">ZAHARIJE ORFELIN </t>
  </si>
  <si>
    <t>9788660897208</t>
  </si>
  <si>
    <t>0715005</t>
  </si>
  <si>
    <t xml:space="preserve">DOSTITEJ OBRADOVIĆ </t>
  </si>
  <si>
    <t>9788660897499</t>
  </si>
  <si>
    <t>0715006</t>
  </si>
  <si>
    <t xml:space="preserve">VUK KARADŽIĆ </t>
  </si>
  <si>
    <t>9788660897512</t>
  </si>
  <si>
    <t>0715010</t>
  </si>
  <si>
    <t xml:space="preserve">PETAR PETROVIĆ NJEGOŠ </t>
  </si>
  <si>
    <t>9788660898236</t>
  </si>
  <si>
    <t>3301007</t>
  </si>
  <si>
    <t>Male knjige o velikim ljudima</t>
  </si>
  <si>
    <t>Aleksandra Bojović</t>
  </si>
  <si>
    <t>KRALJICA ELIZABETA I</t>
  </si>
  <si>
    <t>9788660895532</t>
  </si>
  <si>
    <t xml:space="preserve">3301008 </t>
  </si>
  <si>
    <t>KRISTIFOR KOLUMBO</t>
  </si>
  <si>
    <t>9788660895563</t>
  </si>
  <si>
    <t>3301005</t>
  </si>
  <si>
    <t>VILIJEM ŠEKSPIR</t>
  </si>
  <si>
    <t>9788660895518</t>
  </si>
  <si>
    <t xml:space="preserve">3301006 </t>
  </si>
  <si>
    <t>NAPOLEON BONAPARTA</t>
  </si>
  <si>
    <t>9788660895525</t>
  </si>
  <si>
    <t xml:space="preserve">3301002 </t>
  </si>
  <si>
    <t>VOLFGANG AMADEUS MOCART</t>
  </si>
  <si>
    <t>9788660895495</t>
  </si>
  <si>
    <t xml:space="preserve">3301001 </t>
  </si>
  <si>
    <t>LEONARDO DA VINČI</t>
  </si>
  <si>
    <t>9788660895471</t>
  </si>
  <si>
    <t xml:space="preserve">3301004 </t>
  </si>
  <si>
    <t>ALBERT AJNAŠTAJN</t>
  </si>
  <si>
    <t>9788660895501</t>
  </si>
  <si>
    <t xml:space="preserve">3301003 </t>
  </si>
  <si>
    <t>JOVANKA ORLEANKA</t>
  </si>
  <si>
    <t xml:space="preserve">9788660895488 </t>
  </si>
  <si>
    <t xml:space="preserve">3301009 </t>
  </si>
  <si>
    <t xml:space="preserve">VINSENT VAN GOG </t>
  </si>
  <si>
    <t>9788660896010</t>
  </si>
  <si>
    <t>3301010</t>
  </si>
  <si>
    <t xml:space="preserve">ARISTOTEL STAGIRANIN  </t>
  </si>
  <si>
    <t>9788660896003</t>
  </si>
  <si>
    <t>3301011</t>
  </si>
  <si>
    <t>ALEKSANDAR VELIKI</t>
  </si>
  <si>
    <t>9788660896027</t>
  </si>
  <si>
    <t>3301012</t>
  </si>
  <si>
    <t>Aleksandra Bojovic</t>
  </si>
  <si>
    <t>MARIJA KIRI</t>
  </si>
  <si>
    <t xml:space="preserve">9788660896034 </t>
  </si>
  <si>
    <t>3301013</t>
  </si>
  <si>
    <t>ARHIMED SIRAKUŽANIN</t>
  </si>
  <si>
    <t>9788660896249</t>
  </si>
  <si>
    <t>3301014</t>
  </si>
  <si>
    <t>ISAK NJUTN</t>
  </si>
  <si>
    <t xml:space="preserve">9788660896232 </t>
  </si>
  <si>
    <t xml:space="preserve">3301016 </t>
  </si>
  <si>
    <t>ČARLS DARVIN</t>
  </si>
  <si>
    <t>9788660896225</t>
  </si>
  <si>
    <t>3301015</t>
  </si>
  <si>
    <t>LUDVIG VAN BETOVEN</t>
  </si>
  <si>
    <t xml:space="preserve">9788660896256 </t>
  </si>
  <si>
    <t>3301017</t>
  </si>
  <si>
    <t>KOMPLET MALE KNJIGE O VEL. LJUD. I KOLO</t>
  </si>
  <si>
    <t>9788660895341</t>
  </si>
  <si>
    <t>3301018</t>
  </si>
  <si>
    <t>KOMPLET MALE KNJIGE O VEL. LJUD. II KOLO</t>
  </si>
  <si>
    <t>9788660895358</t>
  </si>
  <si>
    <t>0304003</t>
  </si>
  <si>
    <t>STRIP</t>
  </si>
  <si>
    <t>Strip mitologija</t>
  </si>
  <si>
    <t>Džastin i Ron Fontes</t>
  </si>
  <si>
    <t>TROJA PAD DREVNOG GRADA</t>
  </si>
  <si>
    <t>9788660895723</t>
  </si>
  <si>
    <t>0304004</t>
  </si>
  <si>
    <t>Džef Limke i Džon Mekri</t>
  </si>
  <si>
    <t>TEZEJ PROTIV MINOTAURA</t>
  </si>
  <si>
    <t>9788660895730</t>
  </si>
  <si>
    <t>0304002</t>
  </si>
  <si>
    <t>Den Džongli i Tomas Jits</t>
  </si>
  <si>
    <t>ODISEJ POSEJDONOVA KLETVA</t>
  </si>
  <si>
    <t>9788660895716</t>
  </si>
  <si>
    <t xml:space="preserve">0304005 </t>
  </si>
  <si>
    <t>Den Džoli i Ron Rendal</t>
  </si>
  <si>
    <t>GUAN JU BRAĆA ZAUVEK</t>
  </si>
  <si>
    <t>9788660895693</t>
  </si>
  <si>
    <t xml:space="preserve">0304006 </t>
  </si>
  <si>
    <t>Džef Limke i Tomas Jits</t>
  </si>
  <si>
    <t>KRALJ ARTUR OSLOBOĐENI EKSKALIBUR</t>
  </si>
  <si>
    <t xml:space="preserve">9788660895709 </t>
  </si>
  <si>
    <t xml:space="preserve">0304012 </t>
  </si>
  <si>
    <t>Džef Limke i Ron Rendal</t>
  </si>
  <si>
    <t>TOR I LOKI U ZEMLJI DIVOVA</t>
  </si>
  <si>
    <t>9788660895839</t>
  </si>
  <si>
    <t>0304007</t>
  </si>
  <si>
    <t>Pol D. Stori i Tomas Jits</t>
  </si>
  <si>
    <t>PERSEJ LOV NA MEDUZINU GLAVU</t>
  </si>
  <si>
    <t>9788660895778</t>
  </si>
  <si>
    <t>0304010</t>
  </si>
  <si>
    <t>Pol D. Stori i Stiv Kurt</t>
  </si>
  <si>
    <t>HERAKLE DVANAEST PODVIGA</t>
  </si>
  <si>
    <t xml:space="preserve">9788660895815 </t>
  </si>
  <si>
    <t>0304001</t>
  </si>
  <si>
    <t>Pol D. Stori i Ron Rendal</t>
  </si>
  <si>
    <t>BEOVULF UBICA ČUDOVIŠTA</t>
  </si>
  <si>
    <t>9788660895686</t>
  </si>
  <si>
    <t xml:space="preserve">0304011 </t>
  </si>
  <si>
    <t>ROBIN HUD ODMETNIK IZ ŠERVUDSKE ŠUME</t>
  </si>
  <si>
    <t xml:space="preserve">9788660895822 </t>
  </si>
  <si>
    <t xml:space="preserve">0304008 </t>
  </si>
  <si>
    <t>AMATERASU POVRATAK SUNCA</t>
  </si>
  <si>
    <t>9788660895785</t>
  </si>
  <si>
    <t>0304009</t>
  </si>
  <si>
    <t>DEMETRA I PERSEFONA OTETO PROLEĆE</t>
  </si>
  <si>
    <t>9788660895808</t>
  </si>
  <si>
    <t xml:space="preserve">3302001 </t>
  </si>
  <si>
    <t>Divovi prošlosti</t>
  </si>
  <si>
    <t>Miloš Mijatović</t>
  </si>
  <si>
    <t>ŠAKA ZULU</t>
  </si>
  <si>
    <t xml:space="preserve">9788660896614 </t>
  </si>
  <si>
    <t>3302002</t>
  </si>
  <si>
    <t>Irena Milošević</t>
  </si>
  <si>
    <t>KATARINA II</t>
  </si>
  <si>
    <t xml:space="preserve">9788660896652 </t>
  </si>
  <si>
    <t xml:space="preserve">3302006 </t>
  </si>
  <si>
    <t>Bojan Hodžić Kosorić</t>
  </si>
  <si>
    <t xml:space="preserve">KLEOPATRA </t>
  </si>
  <si>
    <t xml:space="preserve">9788660896966 </t>
  </si>
  <si>
    <t xml:space="preserve">3302005 </t>
  </si>
  <si>
    <t xml:space="preserve">9788660896645 </t>
  </si>
  <si>
    <t xml:space="preserve">3302004 </t>
  </si>
  <si>
    <t>DŽINGIS KAN</t>
  </si>
  <si>
    <t xml:space="preserve">9788660896638 </t>
  </si>
  <si>
    <t xml:space="preserve">3302003 </t>
  </si>
  <si>
    <t>ATILA BIČ BOŽJI</t>
  </si>
  <si>
    <t xml:space="preserve">9788660896621 </t>
  </si>
  <si>
    <t xml:space="preserve">3302007 </t>
  </si>
  <si>
    <t>9788660896973</t>
  </si>
  <si>
    <t xml:space="preserve">3302008 </t>
  </si>
  <si>
    <t xml:space="preserve">ELIZABETA I </t>
  </si>
  <si>
    <t xml:space="preserve">9788660896980 </t>
  </si>
  <si>
    <t>3302009</t>
  </si>
  <si>
    <t>MARIJA TEREZI</t>
  </si>
  <si>
    <t>9788660897253</t>
  </si>
  <si>
    <t>3302010</t>
  </si>
  <si>
    <t>Maja Krstić</t>
  </si>
  <si>
    <t xml:space="preserve">SULEJMAN VELIČANSTVENI </t>
  </si>
  <si>
    <t>9788660898250</t>
  </si>
  <si>
    <t>0202002</t>
  </si>
  <si>
    <t>Slavne dečje družine</t>
  </si>
  <si>
    <t xml:space="preserve">Ferenc Molnar </t>
  </si>
  <si>
    <t>DEČACI PAVLOVE ULICE</t>
  </si>
  <si>
    <t>9788660890308</t>
  </si>
  <si>
    <t>0202003</t>
  </si>
  <si>
    <t>DRUŽINA PERE KVRŽICE</t>
  </si>
  <si>
    <t>9788660890315</t>
  </si>
  <si>
    <t>0202005</t>
  </si>
  <si>
    <t xml:space="preserve">Tone Seliškar </t>
  </si>
  <si>
    <t>DRUŽINA SINJI GALEB</t>
  </si>
  <si>
    <t>9788660890322</t>
  </si>
  <si>
    <t>0202001</t>
  </si>
  <si>
    <t>HAJDUCI</t>
  </si>
  <si>
    <t>9788660890285</t>
  </si>
  <si>
    <t>0202004</t>
  </si>
  <si>
    <t>ORLOVI RANO LETE</t>
  </si>
  <si>
    <t>9788660890292</t>
  </si>
  <si>
    <t>0202006</t>
  </si>
  <si>
    <t xml:space="preserve">Anton Ingolič </t>
  </si>
  <si>
    <t>TAJNO DRUŠTVO PGC</t>
  </si>
  <si>
    <t>9788660890339</t>
  </si>
  <si>
    <t>0306007</t>
  </si>
  <si>
    <t xml:space="preserve">Kako je biti </t>
  </si>
  <si>
    <t>Anita Ganer</t>
  </si>
  <si>
    <t xml:space="preserve">RIMSKI GLADIJATOR             </t>
  </si>
  <si>
    <t>9788660898434</t>
  </si>
  <si>
    <t>0306003</t>
  </si>
  <si>
    <t xml:space="preserve">Džon Farndon </t>
  </si>
  <si>
    <t xml:space="preserve">EGIPATSKI BALSAMER            </t>
  </si>
  <si>
    <t>9788660898380</t>
  </si>
  <si>
    <t>0306004</t>
  </si>
  <si>
    <t xml:space="preserve">ENGLESKI VITEZ                </t>
  </si>
  <si>
    <t>9788660898397</t>
  </si>
  <si>
    <t>0306002</t>
  </si>
  <si>
    <t xml:space="preserve">JAPANSKI SAMURAJ              </t>
  </si>
  <si>
    <t>9788660898403</t>
  </si>
  <si>
    <t>0306005</t>
  </si>
  <si>
    <t xml:space="preserve">PIRAT SA KARIBA               </t>
  </si>
  <si>
    <t>9788660898410</t>
  </si>
  <si>
    <t>0306008</t>
  </si>
  <si>
    <t xml:space="preserve">VIKINŠKI RATNIK               </t>
  </si>
  <si>
    <t>9788660898441</t>
  </si>
  <si>
    <t>0306001</t>
  </si>
  <si>
    <t xml:space="preserve">ASTEČKI SVEŠTENIK             </t>
  </si>
  <si>
    <t>9788660898373</t>
  </si>
  <si>
    <t>0306006</t>
  </si>
  <si>
    <t xml:space="preserve">PRAISTORIJSKI LOVAC           </t>
  </si>
  <si>
    <t>9788660898427</t>
  </si>
  <si>
    <t>2101002</t>
  </si>
  <si>
    <t>10+</t>
  </si>
  <si>
    <t>Naklon Ženama</t>
  </si>
  <si>
    <t>Jelena Aleksov</t>
  </si>
  <si>
    <t xml:space="preserve">ISIDORA DANKAN </t>
  </si>
  <si>
    <t>9788660898137</t>
  </si>
  <si>
    <t>2101004</t>
  </si>
  <si>
    <t xml:space="preserve">AMELIJA ERHART </t>
  </si>
  <si>
    <t>9788660897840</t>
  </si>
  <si>
    <t>2101005</t>
  </si>
  <si>
    <t>Bojana Novaković</t>
  </si>
  <si>
    <t>FRIDA KALO</t>
  </si>
  <si>
    <t>9788660897628</t>
  </si>
  <si>
    <t>2101003</t>
  </si>
  <si>
    <t>Milan Blagojević</t>
  </si>
  <si>
    <t xml:space="preserve">ROZA PARKS </t>
  </si>
  <si>
    <t>9788660897871</t>
  </si>
  <si>
    <t>2101006</t>
  </si>
  <si>
    <t xml:space="preserve">MARIJA KALAS                  </t>
  </si>
  <si>
    <t>9788660898106</t>
  </si>
  <si>
    <t>2101007</t>
  </si>
  <si>
    <t xml:space="preserve">KOKO ŠANEL                    </t>
  </si>
  <si>
    <t>9788660898199</t>
  </si>
  <si>
    <t>2101010</t>
  </si>
  <si>
    <t xml:space="preserve">Ivana Subotić </t>
  </si>
  <si>
    <t xml:space="preserve">KLARA CETKIN                  </t>
  </si>
  <si>
    <t>9788660898700</t>
  </si>
  <si>
    <t>2101008</t>
  </si>
  <si>
    <t xml:space="preserve">MARIJA KIRI - NAKLON ŽENAMA   </t>
  </si>
  <si>
    <t>9788660898731</t>
  </si>
  <si>
    <t>2101009</t>
  </si>
  <si>
    <t>Bojana Jovanović</t>
  </si>
  <si>
    <t xml:space="preserve">ODRI HEPBERN                  </t>
  </si>
  <si>
    <t>9788660898557</t>
  </si>
  <si>
    <t>2101011</t>
  </si>
  <si>
    <t xml:space="preserve">DŽEJN OSTIN                   </t>
  </si>
  <si>
    <t>9788660898618</t>
  </si>
  <si>
    <t>2101013</t>
  </si>
  <si>
    <t xml:space="preserve">EVITA PERON                   </t>
  </si>
  <si>
    <t>9788660899028</t>
  </si>
  <si>
    <t xml:space="preserve">VALENTINA TEREŠKOVA NOVO      </t>
  </si>
  <si>
    <t>9788660898861</t>
  </si>
  <si>
    <t xml:space="preserve">Znamenite srpkinje </t>
  </si>
  <si>
    <t>LIDIJA NIKOLIĆ</t>
  </si>
  <si>
    <t xml:space="preserve">VRDNIČKA VILA - MILICA STOJANOVIĆ SRPSKINJA </t>
  </si>
  <si>
    <t>9788660899578</t>
  </si>
  <si>
    <t>772.72</t>
  </si>
  <si>
    <t>GORDANA MALETIĆ</t>
  </si>
  <si>
    <t>GOŠĆA ČAROBNOG KRALJA – ISIDORA SEKULIĆ</t>
  </si>
  <si>
    <t>9788660899592</t>
  </si>
  <si>
    <t xml:space="preserve">GORDANA TIMOTIJEVIĆ </t>
  </si>
  <si>
    <t>ZVEZDA MEĐU ZVEZDICAMA – MINA KARADŽIĆ</t>
  </si>
  <si>
    <t>9788660899707</t>
  </si>
  <si>
    <t xml:space="preserve">VESNA ALEKSIĆ </t>
  </si>
  <si>
    <t>MESEČINA U KOFERU –MILENA PAVLOVIĆ BARILI</t>
  </si>
  <si>
    <t>9788660899585</t>
  </si>
  <si>
    <t>0303001</t>
  </si>
  <si>
    <t>Ubedljivo 10 najgorih</t>
  </si>
  <si>
    <t>Viktorija Ingland</t>
  </si>
  <si>
    <t>DREVNI EGIPAT</t>
  </si>
  <si>
    <t>9788660894610</t>
  </si>
  <si>
    <t>0303004</t>
  </si>
  <si>
    <t>ANTIČKA GRČKA</t>
  </si>
  <si>
    <t xml:space="preserve">9788660894603 </t>
  </si>
  <si>
    <t>0303005</t>
  </si>
  <si>
    <t>STARI RIM</t>
  </si>
  <si>
    <t xml:space="preserve">9788660894597 </t>
  </si>
  <si>
    <t>0303003</t>
  </si>
  <si>
    <t>Fiona Mekdonald</t>
  </si>
  <si>
    <t>OKRUTNI RATNICI</t>
  </si>
  <si>
    <t>9788660894870</t>
  </si>
  <si>
    <t xml:space="preserve">0303006 </t>
  </si>
  <si>
    <t>PODLI ZLIKOVCI</t>
  </si>
  <si>
    <t>9788660894887</t>
  </si>
  <si>
    <t xml:space="preserve">0303002 </t>
  </si>
  <si>
    <t>OPAKI VLADARI</t>
  </si>
  <si>
    <t>9788660894863</t>
  </si>
  <si>
    <t>1901001</t>
  </si>
  <si>
    <t>Dnevnik-leksikon</t>
  </si>
  <si>
    <t xml:space="preserve">Žeraldin Boes </t>
  </si>
  <si>
    <t>MOJA KNJIGA TAJNI</t>
  </si>
  <si>
    <t>9788660893880</t>
  </si>
  <si>
    <t>01901004</t>
  </si>
  <si>
    <t xml:space="preserve">Auzou </t>
  </si>
  <si>
    <t xml:space="preserve">MOJA KNJIGA AVANTURA </t>
  </si>
  <si>
    <t>9788660898564</t>
  </si>
  <si>
    <t xml:space="preserve">1901002 </t>
  </si>
  <si>
    <t xml:space="preserve">MOJ ĐAČKI SPOMENAR            </t>
  </si>
  <si>
    <t xml:space="preserve">9788660897109 </t>
  </si>
  <si>
    <t>0714007</t>
  </si>
  <si>
    <t xml:space="preserve">Kad si meta puberteta </t>
  </si>
  <si>
    <t xml:space="preserve">KAD SI META PUBERTETA-DEVOJČICE  </t>
  </si>
  <si>
    <t>9788660898335</t>
  </si>
  <si>
    <t>0714006</t>
  </si>
  <si>
    <t xml:space="preserve">KAD SI META PUBERTETA-DEČACI  </t>
  </si>
  <si>
    <t>9788660898342</t>
  </si>
  <si>
    <t xml:space="preserve">3702001 </t>
  </si>
  <si>
    <t>6-7</t>
  </si>
  <si>
    <t xml:space="preserve">VODIČ ZA ĐAKA PRVAKA          </t>
  </si>
  <si>
    <t>9788660897314</t>
  </si>
  <si>
    <t>0227001</t>
  </si>
  <si>
    <t xml:space="preserve">Knjiga za male navjače </t>
  </si>
  <si>
    <t>MALI PARTIZANOVAC</t>
  </si>
  <si>
    <t>9788660897765</t>
  </si>
  <si>
    <t>0227002</t>
  </si>
  <si>
    <t>MALI ZVEZDAŠ</t>
  </si>
  <si>
    <t>9788660897772</t>
  </si>
  <si>
    <t>0227003</t>
  </si>
  <si>
    <t>9-99</t>
  </si>
  <si>
    <t>/</t>
  </si>
  <si>
    <t xml:space="preserve">NAŠI FUDBALERI NA MUNDIJALIMA </t>
  </si>
  <si>
    <t>9788660897789</t>
  </si>
  <si>
    <t>0221002</t>
  </si>
  <si>
    <t>Veseli dečji svet</t>
  </si>
  <si>
    <t>David Vartabedijan</t>
  </si>
  <si>
    <t>ILUSTROVANI ROKENROL VODIČ</t>
  </si>
  <si>
    <t xml:space="preserve">9788660894993 </t>
  </si>
  <si>
    <t>0221001</t>
  </si>
  <si>
    <t>TANJA ALEKSIĆ</t>
  </si>
  <si>
    <t>KEFALICA</t>
  </si>
  <si>
    <t>9788660893729</t>
  </si>
  <si>
    <t xml:space="preserve">0714002 </t>
  </si>
  <si>
    <t>KNJIGA ZA ZALJUBLJENE DEVOJČICE</t>
  </si>
  <si>
    <t>9788660895631</t>
  </si>
  <si>
    <t>0714001</t>
  </si>
  <si>
    <t>KNJIGA ZA ZALJUBLJENE DEČAKE</t>
  </si>
  <si>
    <t>9788660895624</t>
  </si>
  <si>
    <t xml:space="preserve">0221004 </t>
  </si>
  <si>
    <t>MRNJAČEVIĆ</t>
  </si>
  <si>
    <t>9788660896171</t>
  </si>
  <si>
    <t>0714003</t>
  </si>
  <si>
    <t>Drama</t>
  </si>
  <si>
    <t xml:space="preserve">U POTRAZI ZA LJUBICOM </t>
  </si>
  <si>
    <t>9788660897604</t>
  </si>
  <si>
    <t>01901003</t>
  </si>
  <si>
    <t>Leksikon</t>
  </si>
  <si>
    <t>Robert Takarič</t>
  </si>
  <si>
    <t xml:space="preserve">MOJ TAJNI LEKSIKON </t>
  </si>
  <si>
    <t>9788660897666</t>
  </si>
  <si>
    <t>0219003</t>
  </si>
  <si>
    <t>Narodna književnost</t>
  </si>
  <si>
    <t>UREDNIK: BOJANA JOVANOVIĆ</t>
  </si>
  <si>
    <t>SRPSKE NARODNE BAJKE I PRIČE</t>
  </si>
  <si>
    <t>9788660893750</t>
  </si>
  <si>
    <t>0219001</t>
  </si>
  <si>
    <t>SRPSKE NARODNE EPSKE PESME</t>
  </si>
  <si>
    <t>9788660893736</t>
  </si>
  <si>
    <t>0219002</t>
  </si>
  <si>
    <t>SRPSKE NARODNE LIRSKE PESME I BALADE</t>
  </si>
  <si>
    <t>9788660893743</t>
  </si>
  <si>
    <t xml:space="preserve">0215024 </t>
  </si>
  <si>
    <t xml:space="preserve">KOMPLET NARODNA KNJIŽEVNOST   </t>
  </si>
  <si>
    <t xml:space="preserve">9788660897079 </t>
  </si>
  <si>
    <t xml:space="preserve">0219004 </t>
  </si>
  <si>
    <t>SRPSKE NARODNE UMOTVORINE</t>
  </si>
  <si>
    <t>9788660896539</t>
  </si>
  <si>
    <t xml:space="preserve">0711101 </t>
  </si>
  <si>
    <t>Srpski velikani</t>
  </si>
  <si>
    <t>Nikola Tomašević</t>
  </si>
  <si>
    <t>SRPSKI VELIKANI – NIKOLA TESLA</t>
  </si>
  <si>
    <t>9788660896522</t>
  </si>
  <si>
    <t>0711102</t>
  </si>
  <si>
    <t>SRPSKI VELIKANI – VUK KARADŽIĆ</t>
  </si>
  <si>
    <t>9788660896515</t>
  </si>
  <si>
    <t xml:space="preserve">0711103 </t>
  </si>
  <si>
    <t>SRPSKI VELIKANI – MOKRANJAC</t>
  </si>
  <si>
    <t xml:space="preserve">9788660896881 </t>
  </si>
  <si>
    <t xml:space="preserve">0711104 </t>
  </si>
  <si>
    <t>SRPSKI VELIKANI – NADEŽDA PETROVIĆ</t>
  </si>
  <si>
    <t xml:space="preserve">9788660896898 </t>
  </si>
  <si>
    <t>0711108</t>
  </si>
  <si>
    <t>SRPSKI VELIKANI – JOVAN CVIJIĆ</t>
  </si>
  <si>
    <t>9788660896867</t>
  </si>
  <si>
    <t>0711109</t>
  </si>
  <si>
    <t>SRPSKI VELIKANI – MIHAJLO PUPIN</t>
  </si>
  <si>
    <t>9788660896874</t>
  </si>
  <si>
    <t>0711106</t>
  </si>
  <si>
    <t>Nikola Matović</t>
  </si>
  <si>
    <t>SRPSKI VELIKANI – JOSIF PANČIĆ</t>
  </si>
  <si>
    <t>9788660897307</t>
  </si>
  <si>
    <t>0711107</t>
  </si>
  <si>
    <t>Zoran Milekić</t>
  </si>
  <si>
    <t>SRPSKI VELIKANI – DOSITEJ OBRADOVIĆ</t>
  </si>
  <si>
    <t>9788660897291</t>
  </si>
  <si>
    <t xml:space="preserve">0711105 </t>
  </si>
  <si>
    <t xml:space="preserve">SRPSKI VELIKANI – MILUTIN MILANKOVIĆ </t>
  </si>
  <si>
    <t>9788660897093</t>
  </si>
  <si>
    <t>0711110</t>
  </si>
  <si>
    <t>Ivana B. Spasović</t>
  </si>
  <si>
    <t>SRPSKI VELIKANI – ISIDORA SEKULIĆ</t>
  </si>
  <si>
    <t>9788660897376</t>
  </si>
  <si>
    <t xml:space="preserve">0711112 </t>
  </si>
  <si>
    <t>SRPSKI VELIKANI – MIHAILO PETROVIĆ ALAS</t>
  </si>
  <si>
    <t>9788660897734</t>
  </si>
  <si>
    <t xml:space="preserve">0711111 </t>
  </si>
  <si>
    <t xml:space="preserve">SRPSKI VELIKANI – IVO ANDRIĆ </t>
  </si>
  <si>
    <t>9788660897727</t>
  </si>
  <si>
    <t xml:space="preserve">0711202 </t>
  </si>
  <si>
    <t>Kneginje i kraljice</t>
  </si>
  <si>
    <t>DINASTIJE KARAĐORĐEVIĆ</t>
  </si>
  <si>
    <t>9788660896355</t>
  </si>
  <si>
    <t xml:space="preserve">0711201 </t>
  </si>
  <si>
    <t>DINASTIJE OBRENOVIĆ</t>
  </si>
  <si>
    <t xml:space="preserve">9788660896348 </t>
  </si>
  <si>
    <t>0711203</t>
  </si>
  <si>
    <t xml:space="preserve">Kneževii kraljevi </t>
  </si>
  <si>
    <t>Kneževi i kraljevi Karađorđevi</t>
  </si>
  <si>
    <t>9788660899301</t>
  </si>
  <si>
    <t>0711204</t>
  </si>
  <si>
    <t xml:space="preserve">Kneževi i kraljevi Obrenović  </t>
  </si>
  <si>
    <t>9788660899271</t>
  </si>
  <si>
    <t>0220004</t>
  </si>
  <si>
    <t>Savremeni autori</t>
  </si>
  <si>
    <t>DOBRICA ERIĆ</t>
  </si>
  <si>
    <t>BAJKA O CARU PČELARU</t>
  </si>
  <si>
    <t>9788660893699</t>
  </si>
  <si>
    <t>0220001</t>
  </si>
  <si>
    <t>MAMIN DNEVNIK</t>
  </si>
  <si>
    <t>9788660894016</t>
  </si>
  <si>
    <t>0220005</t>
  </si>
  <si>
    <t>GRADIMIR STOJKOVIĆ</t>
  </si>
  <si>
    <t>POSAO ZA DEČAKE A PONEKAD I ZA DEVOJ.</t>
  </si>
  <si>
    <t xml:space="preserve">9788660894535 </t>
  </si>
  <si>
    <t>0220002</t>
  </si>
  <si>
    <t>RAŠA POPOV</t>
  </si>
  <si>
    <t>MOKRINSKI PATULJCI</t>
  </si>
  <si>
    <t>9788660894030</t>
  </si>
  <si>
    <t>0220007</t>
  </si>
  <si>
    <t>POKLONI SE I POČNI</t>
  </si>
  <si>
    <t>9788660894733</t>
  </si>
  <si>
    <t xml:space="preserve">0220006 </t>
  </si>
  <si>
    <t>ZORAN BOŽOVIĆ</t>
  </si>
  <si>
    <t>KOŠULJA DOBRE SREĆE</t>
  </si>
  <si>
    <t>9788660894726</t>
  </si>
  <si>
    <t>0220003</t>
  </si>
  <si>
    <t>PAZI KAKO SILAZIŠ NIZ STEPENICE</t>
  </si>
  <si>
    <t>9788660894047</t>
  </si>
  <si>
    <t>0223001</t>
  </si>
  <si>
    <t>MIOMIR MILINKOVIĆ</t>
  </si>
  <si>
    <t>PESMA I DETE</t>
  </si>
  <si>
    <t>9788660894146</t>
  </si>
  <si>
    <t>0220008</t>
  </si>
  <si>
    <t>BRANKO MILORADOVIĆ</t>
  </si>
  <si>
    <t>BEOGRADSKA MUMIJA</t>
  </si>
  <si>
    <t>9788660895280</t>
  </si>
  <si>
    <t>0220010</t>
  </si>
  <si>
    <t>DRAGOMIR ĐORĐEVIĆ</t>
  </si>
  <si>
    <t>BLAGO GRADU BEOGRADU</t>
  </si>
  <si>
    <t>9788660895297</t>
  </si>
  <si>
    <t>0220013</t>
  </si>
  <si>
    <t>VLADAN STEVANOVIĆ</t>
  </si>
  <si>
    <t>ARAPKA</t>
  </si>
  <si>
    <t>9788660895556</t>
  </si>
  <si>
    <t>0220009</t>
  </si>
  <si>
    <t>TAKO MI JE PRIČAO BUDIMIR</t>
  </si>
  <si>
    <t>9788660895273</t>
  </si>
  <si>
    <t>0220012</t>
  </si>
  <si>
    <t>VLADISLAVA VOJNOVIĆ</t>
  </si>
  <si>
    <t>PRIČE IZ GLAVE</t>
  </si>
  <si>
    <t>9788660895440</t>
  </si>
  <si>
    <t>0220014</t>
  </si>
  <si>
    <t>O AŽDU I BOSTANU</t>
  </si>
  <si>
    <t xml:space="preserve">9788660895549 </t>
  </si>
  <si>
    <t>0220011</t>
  </si>
  <si>
    <t xml:space="preserve">KALJAVI KONJ- nova </t>
  </si>
  <si>
    <t>9788660895365</t>
  </si>
  <si>
    <t xml:space="preserve">0221011 </t>
  </si>
  <si>
    <t xml:space="preserve">ZLATO NA SVILI </t>
  </si>
  <si>
    <t xml:space="preserve">9788660896942 </t>
  </si>
  <si>
    <t xml:space="preserve">0220015 </t>
  </si>
  <si>
    <t>Silvija Otasevic</t>
  </si>
  <si>
    <t>OLIMPIJSKI SAN</t>
  </si>
  <si>
    <t>9788660896126</t>
  </si>
  <si>
    <t>0221003</t>
  </si>
  <si>
    <t>ALeksandar Čotrić I Ljubiša Simić</t>
  </si>
  <si>
    <t>ANTOLOGIJA</t>
  </si>
  <si>
    <t>9788660895617</t>
  </si>
  <si>
    <t>0224008</t>
  </si>
  <si>
    <t>Gordana Vlajić</t>
  </si>
  <si>
    <t xml:space="preserve">ZEDSI </t>
  </si>
  <si>
    <t>9788660898762</t>
  </si>
  <si>
    <t>0224009</t>
  </si>
  <si>
    <t>Goran Maletić</t>
  </si>
  <si>
    <t xml:space="preserve">NA PUTU SREBRA                </t>
  </si>
  <si>
    <t>9788660898755</t>
  </si>
  <si>
    <t>0221023</t>
  </si>
  <si>
    <t>POZIV</t>
  </si>
  <si>
    <t>9788660898816</t>
  </si>
  <si>
    <t>0224014</t>
  </si>
  <si>
    <t>Stevan Milošević</t>
  </si>
  <si>
    <t xml:space="preserve">AŽDAJA NAPUŠTA BAJKU </t>
  </si>
  <si>
    <t>9788660898960</t>
  </si>
  <si>
    <t>0224012</t>
  </si>
  <si>
    <t>VLADIMIR IZ ČUDNE PRIČE</t>
  </si>
  <si>
    <t>9788660898854</t>
  </si>
  <si>
    <t>0224010</t>
  </si>
  <si>
    <t>Dragan Hamović</t>
  </si>
  <si>
    <t>ROĐEN KAO ZMAJ</t>
  </si>
  <si>
    <t>9788660898977</t>
  </si>
  <si>
    <t>0224013</t>
  </si>
  <si>
    <t xml:space="preserve">PTICA NA VETAR </t>
  </si>
  <si>
    <t>9788660899073</t>
  </si>
  <si>
    <t>0224015</t>
  </si>
  <si>
    <t>Mica Marković</t>
  </si>
  <si>
    <t>BAŠ JE STVARNO TAKO BILO</t>
  </si>
  <si>
    <t>9788660899004</t>
  </si>
  <si>
    <t>0224016</t>
  </si>
  <si>
    <t xml:space="preserve">AVANTURE U ŠUMSKOJ ŠKOLI      </t>
  </si>
  <si>
    <t>9788660899240</t>
  </si>
  <si>
    <t>0224017</t>
  </si>
  <si>
    <t xml:space="preserve">Katarina Majić </t>
  </si>
  <si>
    <t xml:space="preserve">ŠUM ŠUME                      </t>
  </si>
  <si>
    <t>9788660899295</t>
  </si>
  <si>
    <t>0224018</t>
  </si>
  <si>
    <t xml:space="preserve">Miloš Petković </t>
  </si>
  <si>
    <t xml:space="preserve">DETEKTIVI IZ ZOO VRTA         </t>
  </si>
  <si>
    <t>9788660899288</t>
  </si>
  <si>
    <t>0224019</t>
  </si>
  <si>
    <t>12+</t>
  </si>
  <si>
    <t>UgljEŠA ŠAJTINAC</t>
  </si>
  <si>
    <t xml:space="preserve">BIĆE JEDNOM    </t>
  </si>
  <si>
    <t>9788660899745</t>
  </si>
  <si>
    <t>681,81</t>
  </si>
  <si>
    <t>0224020</t>
  </si>
  <si>
    <t> 7+</t>
  </si>
  <si>
    <t>Biljana Marković Jevtić</t>
  </si>
  <si>
    <t xml:space="preserve">AVANTURA NA VIDIKU     </t>
  </si>
  <si>
    <t>9788660899752</t>
  </si>
  <si>
    <t>0221024</t>
  </si>
  <si>
    <t>Elizabeta Georgiev</t>
  </si>
  <si>
    <t xml:space="preserve">KADA I SUNCE MJAUČE        </t>
  </si>
  <si>
    <t>9788660899738</t>
  </si>
  <si>
    <t>500.00</t>
  </si>
  <si>
    <t>0228002</t>
  </si>
  <si>
    <t>Tetralogija-  patuljci I vile</t>
  </si>
  <si>
    <t xml:space="preserve">PATULJCI I VILE LETO </t>
  </si>
  <si>
    <t>9788660897888</t>
  </si>
  <si>
    <t xml:space="preserve">0228001 </t>
  </si>
  <si>
    <t xml:space="preserve">PATULJCI I VILE PROLEĆE </t>
  </si>
  <si>
    <t>9788660897819</t>
  </si>
  <si>
    <t>0228003</t>
  </si>
  <si>
    <t xml:space="preserve">PATULJCI I VILE JESEN </t>
  </si>
  <si>
    <t>9788660898205</t>
  </si>
  <si>
    <t>0228004</t>
  </si>
  <si>
    <t xml:space="preserve">PATULJCI I VILE ZIMA </t>
  </si>
  <si>
    <t>9788660898366</t>
  </si>
  <si>
    <t>0228005</t>
  </si>
  <si>
    <t xml:space="preserve">PATULJCI I VILE KOMPLET </t>
  </si>
  <si>
    <t>9788660898472</t>
  </si>
  <si>
    <t xml:space="preserve">0224003 </t>
  </si>
  <si>
    <t>9+</t>
  </si>
  <si>
    <t>knjiga</t>
  </si>
  <si>
    <t>Pričaj mi priču</t>
  </si>
  <si>
    <t>DesaNKA MAKSIMOVIĆ</t>
  </si>
  <si>
    <t>BAJKA O KRATKOVEČNOJ</t>
  </si>
  <si>
    <t>9788660897857</t>
  </si>
  <si>
    <t>0224001</t>
  </si>
  <si>
    <t>BAJKA O LABUDU I DRUGE BAJKE</t>
  </si>
  <si>
    <t>9788660894696</t>
  </si>
  <si>
    <t>0224002</t>
  </si>
  <si>
    <t>GROZDANA OLUJIĆ</t>
  </si>
  <si>
    <t>PATULJKOV VENAC I DRUGE BAJKE</t>
  </si>
  <si>
    <t xml:space="preserve">9788660894702 </t>
  </si>
  <si>
    <t>0220016</t>
  </si>
  <si>
    <t>OVČARSKO-KABLARSKA BAJKA</t>
  </si>
  <si>
    <t>9788660896546</t>
  </si>
  <si>
    <t xml:space="preserve">0221007 </t>
  </si>
  <si>
    <t>ČUVARI KRUNE CARA DUŠANA</t>
  </si>
  <si>
    <t xml:space="preserve">9788660896737 </t>
  </si>
  <si>
    <t>0221008</t>
  </si>
  <si>
    <t>Mila Starčević</t>
  </si>
  <si>
    <t>NA LEĐIMA SLONA</t>
  </si>
  <si>
    <t>9788660896607</t>
  </si>
  <si>
    <t xml:space="preserve">0221005 </t>
  </si>
  <si>
    <t>LUDVIG VAN MOCART</t>
  </si>
  <si>
    <t xml:space="preserve">9788660896584 </t>
  </si>
  <si>
    <t>0221006</t>
  </si>
  <si>
    <t>Goran Novakov</t>
  </si>
  <si>
    <t>ŠERPU SVRBI TESTO</t>
  </si>
  <si>
    <t xml:space="preserve">9788660896560 </t>
  </si>
  <si>
    <t>0221022</t>
  </si>
  <si>
    <t>Kad porastem, biću</t>
  </si>
  <si>
    <t>Kosta Milovanović</t>
  </si>
  <si>
    <t xml:space="preserve">LUKA MALI SLIKAR </t>
  </si>
  <si>
    <t>9788660897833</t>
  </si>
  <si>
    <t>0221018</t>
  </si>
  <si>
    <t xml:space="preserve">TESA MALA BALERINA </t>
  </si>
  <si>
    <t>9788660897543</t>
  </si>
  <si>
    <t>0221019</t>
  </si>
  <si>
    <t xml:space="preserve">LUNA MALA TENISERKA </t>
  </si>
  <si>
    <t>9788660897369</t>
  </si>
  <si>
    <t>0221020</t>
  </si>
  <si>
    <t xml:space="preserve">VUK MALI GLUMAC               </t>
  </si>
  <si>
    <t>9788660897642</t>
  </si>
  <si>
    <t>0221021</t>
  </si>
  <si>
    <t>Neda Vuković Đokić</t>
  </si>
  <si>
    <t xml:space="preserve">ZOJA MALA PIJANISTKINJA </t>
  </si>
  <si>
    <t>9788660897611</t>
  </si>
  <si>
    <t>0221010</t>
  </si>
  <si>
    <t>UKI, MALI FUDBALER</t>
  </si>
  <si>
    <t>9788660896829</t>
  </si>
  <si>
    <t xml:space="preserve">0221009 </t>
  </si>
  <si>
    <t>Brankica Radonjić</t>
  </si>
  <si>
    <t>PRIČE PLIŠANE ZAVESE</t>
  </si>
  <si>
    <t>9788660896591</t>
  </si>
  <si>
    <t>0221012</t>
  </si>
  <si>
    <t>Violeta jović</t>
  </si>
  <si>
    <t xml:space="preserve">KAKO SAM POSTAO PSETO </t>
  </si>
  <si>
    <t>9788660897284</t>
  </si>
  <si>
    <t>0221013</t>
  </si>
  <si>
    <t>15+</t>
  </si>
  <si>
    <t>Uglješa Šajtinac</t>
  </si>
  <si>
    <t xml:space="preserve">BANDA NEŽELJENIH LJUBIMACA </t>
  </si>
  <si>
    <t>9788660897246</t>
  </si>
  <si>
    <t>0221014</t>
  </si>
  <si>
    <t xml:space="preserve">VUČKOV KRUG </t>
  </si>
  <si>
    <t>9788660897260</t>
  </si>
  <si>
    <t>0221015</t>
  </si>
  <si>
    <t>Miomir Milinković</t>
  </si>
  <si>
    <t xml:space="preserve">ZABORAVLJENI GRAD </t>
  </si>
  <si>
    <t>9788660897222</t>
  </si>
  <si>
    <t>0221016</t>
  </si>
  <si>
    <t>Magdalena Miković</t>
  </si>
  <si>
    <t xml:space="preserve">PLAVA </t>
  </si>
  <si>
    <t>9788660897239</t>
  </si>
  <si>
    <t>0221017</t>
  </si>
  <si>
    <t>SLIČICE</t>
  </si>
  <si>
    <t>9788660897574</t>
  </si>
  <si>
    <t>0224006</t>
  </si>
  <si>
    <t xml:space="preserve">Dragan Lazarević </t>
  </si>
  <si>
    <t>SAT</t>
  </si>
  <si>
    <t>9788660898151</t>
  </si>
  <si>
    <t>0224007</t>
  </si>
  <si>
    <t xml:space="preserve">MALI VOJNIK VELIKOG RATA      </t>
  </si>
  <si>
    <t>9788660898328</t>
  </si>
  <si>
    <t>0224005</t>
  </si>
  <si>
    <t xml:space="preserve">LIDIJA NIKOLIĆ I ANA NOVAKOVIĆ </t>
  </si>
  <si>
    <t xml:space="preserve">NA ROGU AFRIKE                </t>
  </si>
  <si>
    <t>9788660897956</t>
  </si>
  <si>
    <t>0224004</t>
  </si>
  <si>
    <t>MILUTIN ĐURIČKOVIĆ</t>
  </si>
  <si>
    <t xml:space="preserve">PORUKE NA ZIDU                </t>
  </si>
  <si>
    <t>9788660897895</t>
  </si>
  <si>
    <t>0207003</t>
  </si>
  <si>
    <t>Bajke drevnih naroda</t>
  </si>
  <si>
    <t xml:space="preserve">Zagorka Lilić </t>
  </si>
  <si>
    <t>NARODNE BAJKE INKA</t>
  </si>
  <si>
    <t>9788660891237</t>
  </si>
  <si>
    <t>0207001</t>
  </si>
  <si>
    <t>NARODNE BAJKE MAJA I ASTEKA</t>
  </si>
  <si>
    <t>9788660891206</t>
  </si>
  <si>
    <t>0207002</t>
  </si>
  <si>
    <t>NARODNE BAJKE SA ALJASKE</t>
  </si>
  <si>
    <t>9788660891220</t>
  </si>
  <si>
    <t>0207004</t>
  </si>
  <si>
    <t>VENECUELANSKE NARODNE BAJKE</t>
  </si>
  <si>
    <t>9788660891213</t>
  </si>
  <si>
    <t>0204005</t>
  </si>
  <si>
    <t>Vremeplov</t>
  </si>
  <si>
    <t>BELI OČNJAK</t>
  </si>
  <si>
    <t>9788660891282</t>
  </si>
  <si>
    <t>0204012</t>
  </si>
  <si>
    <t>BOŽIĆNA PRIČA</t>
  </si>
  <si>
    <t>9788660892876</t>
  </si>
  <si>
    <t>0204006</t>
  </si>
  <si>
    <t>CRNA STRELA</t>
  </si>
  <si>
    <t>9788660891367</t>
  </si>
  <si>
    <t>0204010</t>
  </si>
  <si>
    <t xml:space="preserve">Harijeta Bičer Stou </t>
  </si>
  <si>
    <t>ČIČA TOMINA KOLIBA</t>
  </si>
  <si>
    <t>9788660892654</t>
  </si>
  <si>
    <t>0204007</t>
  </si>
  <si>
    <t xml:space="preserve">Lusi Mod Montgomeri </t>
  </si>
  <si>
    <t>EN IZ GRIN GEJBLSA</t>
  </si>
  <si>
    <t>9788660891824</t>
  </si>
  <si>
    <t>0204003</t>
  </si>
  <si>
    <t xml:space="preserve">Artur Konan Dojl </t>
  </si>
  <si>
    <t>IŠČEZLI SVET</t>
  </si>
  <si>
    <t>9788660891268</t>
  </si>
  <si>
    <t>0204008</t>
  </si>
  <si>
    <t>JENKI NA DVORU KRALJA ARTURA</t>
  </si>
  <si>
    <t>9788660891589</t>
  </si>
  <si>
    <t>0204011</t>
  </si>
  <si>
    <t xml:space="preserve">Madlen Langl </t>
  </si>
  <si>
    <t>KAPIJE VREMENA</t>
  </si>
  <si>
    <t>9788660892630</t>
  </si>
  <si>
    <t>0204001</t>
  </si>
  <si>
    <t xml:space="preserve">Alfons Dode </t>
  </si>
  <si>
    <t>PISMA IZ MOJE VETRENJAČE</t>
  </si>
  <si>
    <t>9788660891060</t>
  </si>
  <si>
    <t>0204002</t>
  </si>
  <si>
    <t>PUT OKO SVETA ZA 80 DANA</t>
  </si>
  <si>
    <t>9788660891251</t>
  </si>
  <si>
    <t>0204004</t>
  </si>
  <si>
    <t>Frensis Hodžson Bernet</t>
  </si>
  <si>
    <t>TAJNA NAPUŠTENOG VRTA</t>
  </si>
  <si>
    <t>9788660891275</t>
  </si>
  <si>
    <t>0204009</t>
  </si>
  <si>
    <t>Nikolaj Vasiljevič Gogolj</t>
  </si>
  <si>
    <t>TARAS BULJBA</t>
  </si>
  <si>
    <t>9788660891831</t>
  </si>
  <si>
    <t>0211004</t>
  </si>
  <si>
    <t>Zvezdane godine</t>
  </si>
  <si>
    <t>GLASAM ZA LJUBAV</t>
  </si>
  <si>
    <t>9788660893835</t>
  </si>
  <si>
    <t>0211003</t>
  </si>
  <si>
    <t xml:space="preserve">Gradimir Stojković </t>
  </si>
  <si>
    <t>KOPAO SAM DUBOK ZDENAC</t>
  </si>
  <si>
    <t>9788660892470</t>
  </si>
  <si>
    <t>0211002</t>
  </si>
  <si>
    <t>TANGO ZA TROJE</t>
  </si>
  <si>
    <t>9788660892616</t>
  </si>
  <si>
    <t>0211001</t>
  </si>
  <si>
    <t>ZVEZDA RUGALICA</t>
  </si>
  <si>
    <t>9788660892388</t>
  </si>
  <si>
    <t>3601001</t>
  </si>
  <si>
    <t>Devojke na uzdi</t>
  </si>
  <si>
    <t>Ivona Bžezinova</t>
  </si>
  <si>
    <t>ZOVEM SE ALISA</t>
  </si>
  <si>
    <t>9788660896379</t>
  </si>
  <si>
    <t xml:space="preserve">3601003 </t>
  </si>
  <si>
    <t>ZOVEM SE ESTER</t>
  </si>
  <si>
    <t>9788660896393</t>
  </si>
  <si>
    <t>3601002</t>
  </si>
  <si>
    <t>ZOVEM SE MARTINA</t>
  </si>
  <si>
    <t>9788660896386</t>
  </si>
  <si>
    <t>0222001</t>
  </si>
  <si>
    <t>Hajduk</t>
  </si>
  <si>
    <t>HAJDUK U BEOGRADU</t>
  </si>
  <si>
    <t>9788660893330</t>
  </si>
  <si>
    <t>0222002</t>
  </si>
  <si>
    <t>HAJDUK NA DUNAVU</t>
  </si>
  <si>
    <t>9788660894269</t>
  </si>
  <si>
    <t>0209001</t>
  </si>
  <si>
    <t>14+</t>
  </si>
  <si>
    <t>Izbor</t>
  </si>
  <si>
    <t>Antoan de Sent-Egziperi</t>
  </si>
  <si>
    <t>MALI PRINC</t>
  </si>
  <si>
    <t>9788660891336</t>
  </si>
  <si>
    <t>0206004</t>
  </si>
  <si>
    <t xml:space="preserve">Peter de Mendelson </t>
  </si>
  <si>
    <t>MARIJANA MOJE MLADOSTI</t>
  </si>
  <si>
    <t>9788660892883</t>
  </si>
  <si>
    <t>0206001</t>
  </si>
  <si>
    <t xml:space="preserve">Kristijana F. </t>
  </si>
  <si>
    <t>MI DECA SA STANICE ZOO</t>
  </si>
  <si>
    <t>9788660891053</t>
  </si>
  <si>
    <t xml:space="preserve">0206005 </t>
  </si>
  <si>
    <t>MOJ DRUGI ŽIVOT</t>
  </si>
  <si>
    <t>9788660894559</t>
  </si>
  <si>
    <t>0206003</t>
  </si>
  <si>
    <t xml:space="preserve">Aleksandar S. Nil </t>
  </si>
  <si>
    <t>SLOBODNA DECA SAMERHILA</t>
  </si>
  <si>
    <t>9788660892166</t>
  </si>
  <si>
    <t>0206002</t>
  </si>
  <si>
    <t xml:space="preserve">Klod Kampanj </t>
  </si>
  <si>
    <t>ZBOGOM MOJIH PETNAEST GODINA</t>
  </si>
  <si>
    <t>9788660892081</t>
  </si>
  <si>
    <t>0208021</t>
  </si>
  <si>
    <t>Ilustrovani klasici</t>
  </si>
  <si>
    <t>ILUSTR. 20000 MILJA POD MOREM</t>
  </si>
  <si>
    <t>9788660892951</t>
  </si>
  <si>
    <t>0208022</t>
  </si>
  <si>
    <t>ILUSTR. ALISA U ZEMLJI ČUDA</t>
  </si>
  <si>
    <t>9788660892920</t>
  </si>
  <si>
    <t>0208028</t>
  </si>
  <si>
    <t>ILUSTR. ČAROBNJAK IZ OZA</t>
  </si>
  <si>
    <t>9788660892937</t>
  </si>
  <si>
    <t>0208010</t>
  </si>
  <si>
    <t>ILUSTR. DEJVID KOPERFILD</t>
  </si>
  <si>
    <t>9788660891374</t>
  </si>
  <si>
    <t>0208007</t>
  </si>
  <si>
    <t>ILUSTR. DR. DŽEKIL I MR. HAJD</t>
  </si>
  <si>
    <t>9788660891442</t>
  </si>
  <si>
    <t>0208015</t>
  </si>
  <si>
    <t xml:space="preserve">Brem Stoker </t>
  </si>
  <si>
    <t>ILUSTR. DRAKULA</t>
  </si>
  <si>
    <t>9788660892227</t>
  </si>
  <si>
    <t>0208023</t>
  </si>
  <si>
    <t>ILUSTR. EN IZ GRIN GEJBLSA</t>
  </si>
  <si>
    <t>9788660892890</t>
  </si>
  <si>
    <t>0208003</t>
  </si>
  <si>
    <t xml:space="preserve">Gaston Leru </t>
  </si>
  <si>
    <t>ILUSTR. FANTOM IZ OPERE</t>
  </si>
  <si>
    <t>9788660891404</t>
  </si>
  <si>
    <t>0208006</t>
  </si>
  <si>
    <t xml:space="preserve">Meri Šeli </t>
  </si>
  <si>
    <t>ILUSTR. FRANKENŠTAJN</t>
  </si>
  <si>
    <t>9788660891473</t>
  </si>
  <si>
    <t>0208004</t>
  </si>
  <si>
    <t xml:space="preserve">Aleksandar Dima </t>
  </si>
  <si>
    <t>ILUSTR. GROF MONTE KRISTO</t>
  </si>
  <si>
    <t>9788660891411</t>
  </si>
  <si>
    <t>0208027</t>
  </si>
  <si>
    <t>ILUSTR. HAJDI</t>
  </si>
  <si>
    <t>9788660892906</t>
  </si>
  <si>
    <t>0208002</t>
  </si>
  <si>
    <t>ILUSTR. HAKLBERI FIN</t>
  </si>
  <si>
    <t>9788660891398</t>
  </si>
  <si>
    <t>0208024</t>
  </si>
  <si>
    <t>ILUSTR. KNJIGA O DŽUNGLI</t>
  </si>
  <si>
    <t>9788660892944</t>
  </si>
  <si>
    <t>0208011</t>
  </si>
  <si>
    <t xml:space="preserve">Hauard Pajl </t>
  </si>
  <si>
    <t>ILUSTR. KRALJ ARTUR</t>
  </si>
  <si>
    <t>9788660891435</t>
  </si>
  <si>
    <t>0208005</t>
  </si>
  <si>
    <t xml:space="preserve">Herman Melvil </t>
  </si>
  <si>
    <t>ILUSTR. MOBI DIK</t>
  </si>
  <si>
    <t>9788660891428</t>
  </si>
  <si>
    <t>0208014</t>
  </si>
  <si>
    <t xml:space="preserve">Herbert Džordž Vels </t>
  </si>
  <si>
    <t>ILUSTR. NEVIDLJIVI ČOVEK</t>
  </si>
  <si>
    <t>9788660892302</t>
  </si>
  <si>
    <t>0208020</t>
  </si>
  <si>
    <t>ILUSTR. OLIVER TVIST</t>
  </si>
  <si>
    <t>9788660892173</t>
  </si>
  <si>
    <t>0208019</t>
  </si>
  <si>
    <t>ILUSTR. OSTRVO S BLAGOM</t>
  </si>
  <si>
    <t>9788660892197</t>
  </si>
  <si>
    <t>0208017</t>
  </si>
  <si>
    <t>ILUSTR. PETAR PAN</t>
  </si>
  <si>
    <t>9788660892296</t>
  </si>
  <si>
    <t>0208008</t>
  </si>
  <si>
    <t xml:space="preserve">Džems Fenimor Kuper </t>
  </si>
  <si>
    <t>ILUSTR. POSLEDNJI MOHIKANAC</t>
  </si>
  <si>
    <t>9788660891459</t>
  </si>
  <si>
    <t>0208009</t>
  </si>
  <si>
    <t>ILUSTR. PRIČA O DVA GRADA</t>
  </si>
  <si>
    <t>9788660891466</t>
  </si>
  <si>
    <t>0208016</t>
  </si>
  <si>
    <t>ILUSTR. PUT U SREDIŠTE ZEMLJE</t>
  </si>
  <si>
    <t>9788660892210</t>
  </si>
  <si>
    <t>0208013</t>
  </si>
  <si>
    <t>ILUSTR. RAT SVETOVA</t>
  </si>
  <si>
    <t>9788660892203</t>
  </si>
  <si>
    <t>0208025</t>
  </si>
  <si>
    <t>ILUSTR. ROBINSO KRUSO</t>
  </si>
  <si>
    <t>9788660892968</t>
  </si>
  <si>
    <t>0208026</t>
  </si>
  <si>
    <t>ILUSTR. TAJNI VRT</t>
  </si>
  <si>
    <t>9788660892913</t>
  </si>
  <si>
    <t>0208018</t>
  </si>
  <si>
    <t>ILUSTR. TOM SOJER</t>
  </si>
  <si>
    <t>9788660892180</t>
  </si>
  <si>
    <t>0208001</t>
  </si>
  <si>
    <t>ILUSTR. TRI MUSKETARA</t>
  </si>
  <si>
    <t>9788660891381</t>
  </si>
  <si>
    <t>0208012</t>
  </si>
  <si>
    <t>ILUSTR. VELIKA OČEKIVANJA</t>
  </si>
  <si>
    <t>9788660891480</t>
  </si>
  <si>
    <t>0902006</t>
  </si>
  <si>
    <t>Navigatori</t>
  </si>
  <si>
    <t xml:space="preserve">Dejvid Berni </t>
  </si>
  <si>
    <t>NAVIGATORI-DINOSAURUSI</t>
  </si>
  <si>
    <t>9788660892494</t>
  </si>
  <si>
    <t>0902008</t>
  </si>
  <si>
    <t xml:space="preserve">Margaret Hajnz </t>
  </si>
  <si>
    <t>NAVIGATORI-ELEMENTARNE NEPOGOD</t>
  </si>
  <si>
    <t>9788660892524</t>
  </si>
  <si>
    <t>0902005</t>
  </si>
  <si>
    <t xml:space="preserve">Miranda Smit </t>
  </si>
  <si>
    <t>NAVIGATORI-LJUDSKO TELO</t>
  </si>
  <si>
    <t>9788660892500</t>
  </si>
  <si>
    <t>0902007</t>
  </si>
  <si>
    <t>NAVIGATORI-OKEANI I MORA</t>
  </si>
  <si>
    <t>9788660892517</t>
  </si>
  <si>
    <t>0902002</t>
  </si>
  <si>
    <t xml:space="preserve">Barbara Tejlor </t>
  </si>
  <si>
    <t>NAVIGATORI-PLANETA ZEMLJA</t>
  </si>
  <si>
    <t>9788660891985</t>
  </si>
  <si>
    <t>0902001</t>
  </si>
  <si>
    <t xml:space="preserve">Piter Kent </t>
  </si>
  <si>
    <t>NAVIGATORI-TEHNOLOGIJA</t>
  </si>
  <si>
    <t>9788660892005</t>
  </si>
  <si>
    <t>0902003</t>
  </si>
  <si>
    <t xml:space="preserve">Majk Goldsmit </t>
  </si>
  <si>
    <t>NAVIGATORI-ZVEZDE I PLANETE</t>
  </si>
  <si>
    <t>9788660891978</t>
  </si>
  <si>
    <t>0902004</t>
  </si>
  <si>
    <t>NAVIGATORI-ŽIVOTINJE</t>
  </si>
  <si>
    <t>9788660891992</t>
  </si>
  <si>
    <t>0305002</t>
  </si>
  <si>
    <t>Čudesna planeta</t>
  </si>
  <si>
    <t xml:space="preserve">MISTERIJE                     </t>
  </si>
  <si>
    <t>9788660898168</t>
  </si>
  <si>
    <t>0305003</t>
  </si>
  <si>
    <t xml:space="preserve">KATASTROFE                    </t>
  </si>
  <si>
    <t>9788660898175</t>
  </si>
  <si>
    <t>0305001</t>
  </si>
  <si>
    <t xml:space="preserve">AVANTURE                      </t>
  </si>
  <si>
    <t>9788660898182</t>
  </si>
  <si>
    <t>0305004</t>
  </si>
  <si>
    <t xml:space="preserve">NEPOGODE </t>
  </si>
  <si>
    <t>9788660898717</t>
  </si>
  <si>
    <t>3501003</t>
  </si>
  <si>
    <t>Galerija velikana</t>
  </si>
  <si>
    <t>GALERIJA VELIKANA – VLADARI I VOĐE</t>
  </si>
  <si>
    <t xml:space="preserve">9788660895587 </t>
  </si>
  <si>
    <t>3501002</t>
  </si>
  <si>
    <t xml:space="preserve">GALERIJA VELIKANA – NAUČNICU </t>
  </si>
  <si>
    <t xml:space="preserve">9788660895570 </t>
  </si>
  <si>
    <t>3501001</t>
  </si>
  <si>
    <t>GALERIJA VELIKANA – KOMPOZITORI</t>
  </si>
  <si>
    <t>9788660895594</t>
  </si>
  <si>
    <t xml:space="preserve">3501004 </t>
  </si>
  <si>
    <t>GALERIJA VELIKANA – PISCI</t>
  </si>
  <si>
    <t>9788660896713</t>
  </si>
  <si>
    <t xml:space="preserve">3501005 </t>
  </si>
  <si>
    <t>GALERIJA VELIKANA – SLIKARI</t>
  </si>
  <si>
    <t>9788660896720</t>
  </si>
  <si>
    <t xml:space="preserve">3501006 </t>
  </si>
  <si>
    <t>GALERIJA VELIKANA – PRONALAZAČI</t>
  </si>
  <si>
    <t>9788660897086</t>
  </si>
  <si>
    <t xml:space="preserve">3801002 </t>
  </si>
  <si>
    <t>Enciklopedija sa maketama</t>
  </si>
  <si>
    <t>Sajmon Heptinstal</t>
  </si>
  <si>
    <t>KNJIGE SA MAKETAMA – AUTOMOBILI</t>
  </si>
  <si>
    <t>9788660895891</t>
  </si>
  <si>
    <t xml:space="preserve">3801003 </t>
  </si>
  <si>
    <t xml:space="preserve">KNJIGE SA MAKETAMA – ZNAMENITOSTI </t>
  </si>
  <si>
    <t>9788660895877</t>
  </si>
  <si>
    <t xml:space="preserve">3801001 </t>
  </si>
  <si>
    <t>KNJIGE SA MAKETAMA – AVIONI</t>
  </si>
  <si>
    <t xml:space="preserve">9788660895884 </t>
  </si>
  <si>
    <t xml:space="preserve">3701001 </t>
  </si>
  <si>
    <t>Moj urnebesni priručnik</t>
  </si>
  <si>
    <t>Fransoaz Buše</t>
  </si>
  <si>
    <t>PRIRUČNIK O DEČACIMA I DEVOJČICAMA</t>
  </si>
  <si>
    <t>9788660896416</t>
  </si>
  <si>
    <t>3701003</t>
  </si>
  <si>
    <t>PRIRUČNIK O DRUGARIMA</t>
  </si>
  <si>
    <t xml:space="preserve">9788660896423 </t>
  </si>
  <si>
    <t xml:space="preserve">3701002 </t>
  </si>
  <si>
    <t>PRIRUČNIK O RODITELJIMA</t>
  </si>
  <si>
    <t>9788660896409</t>
  </si>
  <si>
    <t xml:space="preserve">3701004 </t>
  </si>
  <si>
    <t>PRIRUČNIK O KNJIGAMA</t>
  </si>
  <si>
    <t>9788660896430</t>
  </si>
  <si>
    <t>3703004</t>
  </si>
  <si>
    <t xml:space="preserve">Psihološki priručnik </t>
  </si>
  <si>
    <t xml:space="preserve">Šeri Kumz </t>
  </si>
  <si>
    <t xml:space="preserve">IMAJ SNAGU </t>
  </si>
  <si>
    <t>9788660898694</t>
  </si>
  <si>
    <t>3703001</t>
  </si>
  <si>
    <t xml:space="preserve">Stefani Klarkson </t>
  </si>
  <si>
    <t xml:space="preserve">OSETI SREĆU </t>
  </si>
  <si>
    <t>9788660898687</t>
  </si>
  <si>
    <t>3703003</t>
  </si>
  <si>
    <t>SAMO HRABRO</t>
  </si>
  <si>
    <t>9788660898663</t>
  </si>
  <si>
    <t>3703002</t>
  </si>
  <si>
    <t>Lili Mari</t>
  </si>
  <si>
    <t xml:space="preserve">BEZ BRIGA </t>
  </si>
  <si>
    <t>9788660898670</t>
  </si>
  <si>
    <t>1301001</t>
  </si>
  <si>
    <t>Čudesni svet Marše V.</t>
  </si>
  <si>
    <t xml:space="preserve">Marša Vilijams </t>
  </si>
  <si>
    <t>ILIJADA I ODISEJA</t>
  </si>
  <si>
    <t>9788660892036</t>
  </si>
  <si>
    <t>1301003</t>
  </si>
  <si>
    <t>NOJEVA BARKA I DR.BIBLIJ.PRIČE</t>
  </si>
  <si>
    <t>9788660892043</t>
  </si>
  <si>
    <t>1301002</t>
  </si>
  <si>
    <t>TRIPUT URA ZA PRONALAZAČA</t>
  </si>
  <si>
    <t>9788660892050</t>
  </si>
  <si>
    <t>0225001</t>
  </si>
  <si>
    <t>Srpski klasici</t>
  </si>
  <si>
    <t>BAŠTA SLJEZOVE BOJE</t>
  </si>
  <si>
    <t>9788660895952</t>
  </si>
  <si>
    <t>0225002</t>
  </si>
  <si>
    <t>BORA STANKOVIĆ</t>
  </si>
  <si>
    <t>KOŠTANA</t>
  </si>
  <si>
    <t>9788660895945</t>
  </si>
  <si>
    <t>0225003</t>
  </si>
  <si>
    <t>PETAR KOČIĆ</t>
  </si>
  <si>
    <t>JAZAVAC PRED SUDOM</t>
  </si>
  <si>
    <t>9788660895969</t>
  </si>
  <si>
    <t>0225004</t>
  </si>
  <si>
    <t>JOVAN STERIJA POPOVIĆ</t>
  </si>
  <si>
    <t>POKONDIRENA TIKVA</t>
  </si>
  <si>
    <t>9788660895938</t>
  </si>
  <si>
    <t xml:space="preserve">0225005 </t>
  </si>
  <si>
    <t>Ivo Andrić</t>
  </si>
  <si>
    <t>DECA I ODABRANE PRIPOVETKE</t>
  </si>
  <si>
    <t>9788660896201</t>
  </si>
  <si>
    <t>0225008</t>
  </si>
  <si>
    <t>Laza K. Lazarević</t>
  </si>
  <si>
    <t>ŠKOLSKA IKONA I ODABRANE PRIPOVETKE</t>
  </si>
  <si>
    <t>9788660896218</t>
  </si>
  <si>
    <t xml:space="preserve">0225006 </t>
  </si>
  <si>
    <t>Radoje Domanović</t>
  </si>
  <si>
    <t>VOĐA I ODABRANE PRIPOVETKE</t>
  </si>
  <si>
    <t xml:space="preserve">9788660896195 </t>
  </si>
  <si>
    <t xml:space="preserve">0225007 </t>
  </si>
  <si>
    <t>Milovan Glišić</t>
  </si>
  <si>
    <t>GLAVA ŠEĆERA I ODABRANE PRIPOVETKE</t>
  </si>
  <si>
    <t>9788660896188</t>
  </si>
  <si>
    <t>0205002</t>
  </si>
  <si>
    <t>Klasici za mlade</t>
  </si>
  <si>
    <t>AVANTURE ŠERLOKA HOLMSA</t>
  </si>
  <si>
    <t>9788660890599</t>
  </si>
  <si>
    <t>0225011</t>
  </si>
  <si>
    <t xml:space="preserve">MALI PEVAČ </t>
  </si>
  <si>
    <t>9788660899165</t>
  </si>
  <si>
    <t>0225010</t>
  </si>
  <si>
    <t>Isidora Sekulić</t>
  </si>
  <si>
    <t xml:space="preserve">GOSPA NOLA </t>
  </si>
  <si>
    <t>9788660899141</t>
  </si>
  <si>
    <t>0225009</t>
  </si>
  <si>
    <t xml:space="preserve">SUMNJIVO LICE I ODA.KOM. novo </t>
  </si>
  <si>
    <t>9788660899158</t>
  </si>
  <si>
    <t>0205003</t>
  </si>
  <si>
    <t>Knjiga / lektira 1.sš</t>
  </si>
  <si>
    <t xml:space="preserve">Migel Servantes </t>
  </si>
  <si>
    <t>DON KIHOT</t>
  </si>
  <si>
    <t>9788660890988</t>
  </si>
  <si>
    <t>0205010</t>
  </si>
  <si>
    <t>Knjiga / lektira 2.sš</t>
  </si>
  <si>
    <t xml:space="preserve">Aleksandar S. Puškin </t>
  </si>
  <si>
    <t>EVGENIJE ONJEGIN</t>
  </si>
  <si>
    <t>9788660891817</t>
  </si>
  <si>
    <t>0205006</t>
  </si>
  <si>
    <t>Knjiga / lektira 4.sš</t>
  </si>
  <si>
    <t xml:space="preserve">Vilijem Šekspir </t>
  </si>
  <si>
    <t>HAMLET</t>
  </si>
  <si>
    <t>9788660891312</t>
  </si>
  <si>
    <t>0205001</t>
  </si>
  <si>
    <t>KAPETANOVA KĆI</t>
  </si>
  <si>
    <t>9788660890841</t>
  </si>
  <si>
    <t>0205012</t>
  </si>
  <si>
    <t>Knjiga / lektira 3.sš</t>
  </si>
  <si>
    <t xml:space="preserve">Franc Kafka </t>
  </si>
  <si>
    <t>PROCES</t>
  </si>
  <si>
    <t>9788660891855</t>
  </si>
  <si>
    <t>0205011</t>
  </si>
  <si>
    <t>QUO VADIS?</t>
  </si>
  <si>
    <t>9788660891718</t>
  </si>
  <si>
    <t>0205008</t>
  </si>
  <si>
    <t>REVIZOR</t>
  </si>
  <si>
    <t>9788660891596</t>
  </si>
  <si>
    <t>0205009</t>
  </si>
  <si>
    <t>ROMEO I JULIJA</t>
  </si>
  <si>
    <t>9788660891619</t>
  </si>
  <si>
    <t>0205007</t>
  </si>
  <si>
    <t xml:space="preserve">Molijer </t>
  </si>
  <si>
    <t>TVRDICA</t>
  </si>
  <si>
    <t>9788660891602</t>
  </si>
  <si>
    <t>0205005</t>
  </si>
  <si>
    <t>VELIKA OČEKIVANJA</t>
  </si>
  <si>
    <t>9788660891305</t>
  </si>
  <si>
    <t>0205004</t>
  </si>
  <si>
    <t xml:space="preserve">Viktor Igo </t>
  </si>
  <si>
    <t>ZVONAR BOGORODIČINE CRKVE</t>
  </si>
  <si>
    <t>9788660891145</t>
  </si>
  <si>
    <t>0304013</t>
  </si>
  <si>
    <t>Strip</t>
  </si>
  <si>
    <t>Strip adaptacija</t>
  </si>
  <si>
    <t xml:space="preserve">Ari Folman </t>
  </si>
  <si>
    <t xml:space="preserve">STRIP-ANA FRANK  </t>
  </si>
  <si>
    <t>9788660899455</t>
  </si>
  <si>
    <t>1163.63</t>
  </si>
  <si>
    <t>0106002</t>
  </si>
  <si>
    <t>Pčelica U VRTIĆU</t>
  </si>
  <si>
    <t xml:space="preserve">Dragana Vasović i Maja Koraksić </t>
  </si>
  <si>
    <t>PČELICA U VRTIĆU MATEMATIKA</t>
  </si>
  <si>
    <t>9788684657833</t>
  </si>
  <si>
    <t>0106001</t>
  </si>
  <si>
    <t>PČELICA U VRTIĆU SRPSKI</t>
  </si>
  <si>
    <t>9788684657826</t>
  </si>
  <si>
    <t>0106003</t>
  </si>
  <si>
    <t>PČELICA U VRTIĆU SVET OKO NAS</t>
  </si>
  <si>
    <t>9788684657840</t>
  </si>
  <si>
    <t xml:space="preserve">0106005 </t>
  </si>
  <si>
    <t>Predškolac</t>
  </si>
  <si>
    <t>PREDŠKOLAC</t>
  </si>
  <si>
    <t>9788660894979</t>
  </si>
  <si>
    <t>0106006</t>
  </si>
  <si>
    <t>Radna sveska i radni materijal</t>
  </si>
  <si>
    <t>PREdškolac</t>
  </si>
  <si>
    <t xml:space="preserve">Maja Koraksić i Goran Marković </t>
  </si>
  <si>
    <t xml:space="preserve">RADNI KOMPLET ZA PREDŠKOLCA   </t>
  </si>
  <si>
    <t>9788660899684</t>
  </si>
  <si>
    <t>0112002</t>
  </si>
  <si>
    <t>Školica za mališane</t>
  </si>
  <si>
    <t>MAJA KORAKSIĆ</t>
  </si>
  <si>
    <t>BROJALICA</t>
  </si>
  <si>
    <t>9788660893927</t>
  </si>
  <si>
    <t>0112003</t>
  </si>
  <si>
    <t>SLOVARICA</t>
  </si>
  <si>
    <t>9788660893934</t>
  </si>
  <si>
    <t>0112001</t>
  </si>
  <si>
    <t>ŠKRABALICA</t>
  </si>
  <si>
    <t>9788660893910</t>
  </si>
  <si>
    <t xml:space="preserve">0112007 </t>
  </si>
  <si>
    <t>RADOZNALICA</t>
  </si>
  <si>
    <t>9788660894443</t>
  </si>
  <si>
    <t xml:space="preserve">0112008 </t>
  </si>
  <si>
    <t>BOJALICA</t>
  </si>
  <si>
    <t>9788660894528</t>
  </si>
  <si>
    <t>0112006</t>
  </si>
  <si>
    <t>SVAŠTARICA</t>
  </si>
  <si>
    <t>9788660894368</t>
  </si>
  <si>
    <t xml:space="preserve">0112010 </t>
  </si>
  <si>
    <t>LEPILICA</t>
  </si>
  <si>
    <t>9788660895013</t>
  </si>
  <si>
    <t xml:space="preserve">0112009 </t>
  </si>
  <si>
    <t>SECKALICA</t>
  </si>
  <si>
    <t>9788660895020</t>
  </si>
  <si>
    <t>0112011</t>
  </si>
  <si>
    <t>ŠKRABALICA - NOVA</t>
  </si>
  <si>
    <t>0112004</t>
  </si>
  <si>
    <t>MOZGALICA 1</t>
  </si>
  <si>
    <t>9788660894450</t>
  </si>
  <si>
    <t>0112005</t>
  </si>
  <si>
    <t>MOZGALICA 2</t>
  </si>
  <si>
    <t>9788660894467</t>
  </si>
  <si>
    <t>0112012</t>
  </si>
  <si>
    <t>MOZGALICA 3</t>
  </si>
  <si>
    <t>9788660899721</t>
  </si>
  <si>
    <t>0111021</t>
  </si>
  <si>
    <t xml:space="preserve">Ppravopisne vežbe </t>
  </si>
  <si>
    <t>PRAVOPISNA VEŽ - REČCE LI I NE</t>
  </si>
  <si>
    <t>9788660898045</t>
  </si>
  <si>
    <t>0111022</t>
  </si>
  <si>
    <t>PRAVOPISNA VEŽ - REČENIČNI ZNA</t>
  </si>
  <si>
    <t>9788660898052</t>
  </si>
  <si>
    <t>0111020</t>
  </si>
  <si>
    <t>PRAVOPISNA VEŽ - UPRAVNI GOVOR</t>
  </si>
  <si>
    <t>9788660898038</t>
  </si>
  <si>
    <t>0111019</t>
  </si>
  <si>
    <t xml:space="preserve">PRAVOPISNA VEŽ - VELIKO SLOVO </t>
  </si>
  <si>
    <t>9788660898021</t>
  </si>
  <si>
    <t>0110001</t>
  </si>
  <si>
    <t>Đački zabavnik</t>
  </si>
  <si>
    <t>MARINA POPOVIĆ I SANJA LAZOVIĆ</t>
  </si>
  <si>
    <t>ĐAČKI ZABAVNIK 1</t>
  </si>
  <si>
    <t>9788660893705</t>
  </si>
  <si>
    <t>0110002</t>
  </si>
  <si>
    <t>ĐAČKI ZABAVNIK 2</t>
  </si>
  <si>
    <t>9788660893712</t>
  </si>
  <si>
    <t>0110003</t>
  </si>
  <si>
    <t>ĐAČKI ZABAVNIK 3</t>
  </si>
  <si>
    <t>9788660895242</t>
  </si>
  <si>
    <t xml:space="preserve">0110004 </t>
  </si>
  <si>
    <t>ĐAČKI ZABAVNIK 4</t>
  </si>
  <si>
    <t>9788660895259</t>
  </si>
  <si>
    <t>1801001</t>
  </si>
  <si>
    <t>Moj prvi atlas</t>
  </si>
  <si>
    <t>Sabrina Lanlik, Mari-Frans Delom i Odri Priva-Kolna</t>
  </si>
  <si>
    <t>MOJ PRVI ATLAS - OTKRIJ SVET</t>
  </si>
  <si>
    <t>9788660893361</t>
  </si>
  <si>
    <t>1801004</t>
  </si>
  <si>
    <t>Atlasi</t>
  </si>
  <si>
    <t xml:space="preserve">Jirži Dušek i Jan Pišala </t>
  </si>
  <si>
    <t xml:space="preserve">ATLAS SVEMIRA </t>
  </si>
  <si>
    <t>9788660898915</t>
  </si>
  <si>
    <t>1801002</t>
  </si>
  <si>
    <t xml:space="preserve">Oldrik Ružička i Iva Šišperova </t>
  </si>
  <si>
    <t xml:space="preserve">ATLAS SVETA </t>
  </si>
  <si>
    <t>9788660898939</t>
  </si>
  <si>
    <t>1801003</t>
  </si>
  <si>
    <t>Tomaš Tuma</t>
  </si>
  <si>
    <t xml:space="preserve">ATLAS ŽIVOTINJA </t>
  </si>
  <si>
    <t>9788660898922</t>
  </si>
  <si>
    <t>1501001</t>
  </si>
  <si>
    <t>Karte i posteri</t>
  </si>
  <si>
    <t>IK PČELICA</t>
  </si>
  <si>
    <t>AZBUKA B2</t>
  </si>
  <si>
    <t>9788660893248</t>
  </si>
  <si>
    <t xml:space="preserve">1501002 </t>
  </si>
  <si>
    <t>ABECEDA B2</t>
  </si>
  <si>
    <t>9788660893231</t>
  </si>
  <si>
    <t xml:space="preserve">1501003 </t>
  </si>
  <si>
    <t>PERIODNI SISTEM B2</t>
  </si>
  <si>
    <t>9788660895136</t>
  </si>
  <si>
    <t xml:space="preserve">1501004 </t>
  </si>
  <si>
    <t>TABLICA MNOŽENJA B2</t>
  </si>
  <si>
    <t>9788660895099</t>
  </si>
  <si>
    <t xml:space="preserve">1501005 </t>
  </si>
  <si>
    <t>TABLICA DELJENJA B2</t>
  </si>
  <si>
    <t xml:space="preserve">9788660895112 </t>
  </si>
  <si>
    <t xml:space="preserve">1501006 </t>
  </si>
  <si>
    <t xml:space="preserve">KARTA SRBIJE B2 </t>
  </si>
  <si>
    <t xml:space="preserve">9788660895044 </t>
  </si>
  <si>
    <t xml:space="preserve">1501012 </t>
  </si>
  <si>
    <t>MOJA PRVA KARTA SVETA B2</t>
  </si>
  <si>
    <t>9788660896850</t>
  </si>
  <si>
    <t xml:space="preserve">1501007 </t>
  </si>
  <si>
    <t xml:space="preserve">PERIODNI SISTEM A4  </t>
  </si>
  <si>
    <t xml:space="preserve">9788660895143 </t>
  </si>
  <si>
    <t xml:space="preserve">1501008 </t>
  </si>
  <si>
    <t xml:space="preserve">TABLICA MNOŽENJA A4 </t>
  </si>
  <si>
    <t>9788660895105</t>
  </si>
  <si>
    <t xml:space="preserve">1501009 </t>
  </si>
  <si>
    <t xml:space="preserve">TABLICA DELJENJA A4 </t>
  </si>
  <si>
    <t>9788660895129</t>
  </si>
  <si>
    <t xml:space="preserve">1501010 </t>
  </si>
  <si>
    <t xml:space="preserve">AZBUKA A4                     </t>
  </si>
  <si>
    <t>9788660895150</t>
  </si>
  <si>
    <t xml:space="preserve">1501011 </t>
  </si>
  <si>
    <t xml:space="preserve">ABECEDA A4 </t>
  </si>
  <si>
    <t>9788660895167</t>
  </si>
  <si>
    <t>1502000</t>
  </si>
  <si>
    <t xml:space="preserve">Edukativni posteri </t>
  </si>
  <si>
    <t>EDUKATIVNI POSTERI - 1. razred</t>
  </si>
  <si>
    <t>9788660898953</t>
  </si>
  <si>
    <t>1503000</t>
  </si>
  <si>
    <t>EDUKATIVNI POSTERI - 2. razred</t>
  </si>
  <si>
    <t>9788660898984</t>
  </si>
  <si>
    <t>1504000</t>
  </si>
  <si>
    <t>EDUKATIVNI POSTERI - 3. razred</t>
  </si>
  <si>
    <t>9788660898991</t>
  </si>
  <si>
    <t>1505000</t>
  </si>
  <si>
    <t>EDUKATIVNI POSTERI - 4. razred</t>
  </si>
  <si>
    <t>9788660899011</t>
  </si>
  <si>
    <t>0111023</t>
  </si>
  <si>
    <t xml:space="preserve">Gramatičke Vežbe </t>
  </si>
  <si>
    <t xml:space="preserve">GRAMATIČKA VEŽ - SLUŽBA REČI  </t>
  </si>
  <si>
    <t>9788660899059</t>
  </si>
  <si>
    <t>0111026</t>
  </si>
  <si>
    <t>GRAMATIČKA VEŽ - VRSTE REČENIC</t>
  </si>
  <si>
    <t>9788660899066</t>
  </si>
  <si>
    <t>0111024</t>
  </si>
  <si>
    <t xml:space="preserve">GRAMATIČKA VEŽ - VRSTE REČI 1 </t>
  </si>
  <si>
    <t>9788660899035</t>
  </si>
  <si>
    <t>0111025</t>
  </si>
  <si>
    <t xml:space="preserve">GRAMATIČKA VEŽ - VRSTE REČI 2 </t>
  </si>
  <si>
    <t>9788660899042</t>
  </si>
  <si>
    <t>0118001</t>
  </si>
  <si>
    <t xml:space="preserve">Upoznajmo skrpsku tradiciju </t>
  </si>
  <si>
    <t xml:space="preserve">Ivana Stanković i Stajka Rajić </t>
  </si>
  <si>
    <t xml:space="preserve">GRADITELJSTVO                 </t>
  </si>
  <si>
    <t>9788660899110</t>
  </si>
  <si>
    <t>0118000</t>
  </si>
  <si>
    <t xml:space="preserve">NARODNO STVARALAŠTVO          </t>
  </si>
  <si>
    <t>9788660899127</t>
  </si>
  <si>
    <t>0118002</t>
  </si>
  <si>
    <t xml:space="preserve">NARODNI OBIČAJI               </t>
  </si>
  <si>
    <t>9788660899134</t>
  </si>
  <si>
    <t>0118003</t>
  </si>
  <si>
    <t xml:space="preserve">STARI ZANATI                  </t>
  </si>
  <si>
    <t>9788660899103</t>
  </si>
  <si>
    <t>0101009</t>
  </si>
  <si>
    <t xml:space="preserve">Školeska sveska </t>
  </si>
  <si>
    <t>Milanka Berković I Natali Šarić</t>
  </si>
  <si>
    <t xml:space="preserve">LEPO PISANJE </t>
  </si>
  <si>
    <t>9788660897673</t>
  </si>
  <si>
    <t>215036</t>
  </si>
  <si>
    <t>6-8</t>
  </si>
  <si>
    <t>Koferčić sa radnim sveskama</t>
  </si>
  <si>
    <t xml:space="preserve">Radne sveske </t>
  </si>
  <si>
    <t xml:space="preserve">KOFERČIĆ ZA ĐAKA PRVAKA       </t>
  </si>
  <si>
    <t>9788660897901</t>
  </si>
  <si>
    <t>4001000</t>
  </si>
  <si>
    <t>1.р</t>
  </si>
  <si>
    <t xml:space="preserve">Domaća lektira </t>
  </si>
  <si>
    <t xml:space="preserve">LEKTIRA ZA I RAZRED komplet   </t>
  </si>
  <si>
    <t>9788660898113</t>
  </si>
  <si>
    <t>0111015</t>
  </si>
  <si>
    <t>Dušica Milosavljević I Gorica Đoković</t>
  </si>
  <si>
    <t xml:space="preserve">MATEMATIČKO SAZVEŽĐE 1        </t>
  </si>
  <si>
    <t>9788660897680</t>
  </si>
  <si>
    <t>0101001</t>
  </si>
  <si>
    <t>Pčelica U ŠKOLI 1. raz.</t>
  </si>
  <si>
    <t>PČELICA SRPSKI JEZIK 1</t>
  </si>
  <si>
    <t>9788660890162</t>
  </si>
  <si>
    <t xml:space="preserve">0101005 </t>
  </si>
  <si>
    <t>RADNA SVESKA SRPSKI JEZIK 1 – nove</t>
  </si>
  <si>
    <t>9788660896072</t>
  </si>
  <si>
    <t>0102001</t>
  </si>
  <si>
    <t>PČELICA MATEMATIKA 1</t>
  </si>
  <si>
    <t>9788660890209</t>
  </si>
  <si>
    <t>0102005</t>
  </si>
  <si>
    <t>RADNA SVESKA MATEMATIKA 1 – nove</t>
  </si>
  <si>
    <t>9788660896065</t>
  </si>
  <si>
    <t>0103005</t>
  </si>
  <si>
    <t xml:space="preserve">RADNA SVESKA SVET OKO NAS 1   </t>
  </si>
  <si>
    <t>9788660897918</t>
  </si>
  <si>
    <t>0103001</t>
  </si>
  <si>
    <t>PČELICA SVET OKO NAS 1</t>
  </si>
  <si>
    <t>9788660890247</t>
  </si>
  <si>
    <t>0105001</t>
  </si>
  <si>
    <t xml:space="preserve">Mara Janković i Snežana Kovačević </t>
  </si>
  <si>
    <t>PČELICA MATEMATIČARENJE 1</t>
  </si>
  <si>
    <t>9788684657888</t>
  </si>
  <si>
    <t>0104005</t>
  </si>
  <si>
    <t xml:space="preserve">Maja Koraksić </t>
  </si>
  <si>
    <t xml:space="preserve">PČELICA VEŽBALICA 1 nova      </t>
  </si>
  <si>
    <t>9788660897963</t>
  </si>
  <si>
    <t>0104001</t>
  </si>
  <si>
    <t>Kontrolne vežbe</t>
  </si>
  <si>
    <t>PČELICA VEŽBALICA 1</t>
  </si>
  <si>
    <t>9788684657956</t>
  </si>
  <si>
    <t>0111003</t>
  </si>
  <si>
    <t>IVANA BOJOVIĆ I GORAN MARKOVIĆ</t>
  </si>
  <si>
    <t>RAČUNALJKA 1</t>
  </si>
  <si>
    <t>9788660894122</t>
  </si>
  <si>
    <t>0111001</t>
  </si>
  <si>
    <t>Mara Janković i Snežana Kovačević</t>
  </si>
  <si>
    <t>ZBIRKA IZ MATEMATIKE 1</t>
  </si>
  <si>
    <t>9788660893897</t>
  </si>
  <si>
    <t>0111005</t>
  </si>
  <si>
    <t>MATEMATIČKI TOBOGAN 1</t>
  </si>
  <si>
    <t xml:space="preserve">9788660895051 </t>
  </si>
  <si>
    <t>0111011</t>
  </si>
  <si>
    <t xml:space="preserve">Stajka Rajić i Ivana Stanković </t>
  </si>
  <si>
    <t xml:space="preserve">NARODNA TRADICIJA 1           </t>
  </si>
  <si>
    <t>9788660897031</t>
  </si>
  <si>
    <t>0113001</t>
  </si>
  <si>
    <t>Knjiga laka za prvaka</t>
  </si>
  <si>
    <t>MAJA KORAKSIĆ I LELA PETROVIĆ</t>
  </si>
  <si>
    <t>BUKVARKO</t>
  </si>
  <si>
    <t>9788660890513</t>
  </si>
  <si>
    <t>0113002</t>
  </si>
  <si>
    <t>MAJA KORAKSIĆ I GORAN MARKOVIĆ</t>
  </si>
  <si>
    <t>MATEMATIŠA</t>
  </si>
  <si>
    <t>9788660890902</t>
  </si>
  <si>
    <t>0107007</t>
  </si>
  <si>
    <t>PRIČAONICA 1</t>
  </si>
  <si>
    <t>9788660891343</t>
  </si>
  <si>
    <t>0111016</t>
  </si>
  <si>
    <t xml:space="preserve">MATEMATIČKO SAZVEŽĐE 2        </t>
  </si>
  <si>
    <t>9788660897697</t>
  </si>
  <si>
    <t>0101002</t>
  </si>
  <si>
    <t>2.р</t>
  </si>
  <si>
    <t>Pčelica U ŠKOLI 2. raz.</t>
  </si>
  <si>
    <t>Maja Koraksić i Goran Marković</t>
  </si>
  <si>
    <t>PČELICA SRPSKI JEZIK 2</t>
  </si>
  <si>
    <t>9788660890179</t>
  </si>
  <si>
    <t>0101006</t>
  </si>
  <si>
    <t>RADNA SVESKA SRPSKI JEZIK 2 – nove</t>
  </si>
  <si>
    <t>9788660895860</t>
  </si>
  <si>
    <t>0102002</t>
  </si>
  <si>
    <t>PČELICA MATEMATIKA 2</t>
  </si>
  <si>
    <t>9788660890216</t>
  </si>
  <si>
    <t xml:space="preserve">0102006 </t>
  </si>
  <si>
    <t>RADNA SVESKA MATEMATIKA 2 – nove</t>
  </si>
  <si>
    <t>9788660895853</t>
  </si>
  <si>
    <t>0103006</t>
  </si>
  <si>
    <t xml:space="preserve">RADNA SVESKA SVET OKO NAS 2   </t>
  </si>
  <si>
    <t>9788660897925</t>
  </si>
  <si>
    <t>0103002</t>
  </si>
  <si>
    <t>Mira Kukić i Milena Aćimović</t>
  </si>
  <si>
    <t>PČELICA SVET OKO NAS 2</t>
  </si>
  <si>
    <t>9788660890254</t>
  </si>
  <si>
    <t>0105002</t>
  </si>
  <si>
    <t>PČELICA MATEMATIČARENJE 2</t>
  </si>
  <si>
    <t>9788660890520</t>
  </si>
  <si>
    <t>0104006</t>
  </si>
  <si>
    <t xml:space="preserve">PČELICA VEŽBALICA 2 nova      </t>
  </si>
  <si>
    <t>9788660897970</t>
  </si>
  <si>
    <t>0104002</t>
  </si>
  <si>
    <t>PČELICA VEŽBALICA 2</t>
  </si>
  <si>
    <t>9788684657963</t>
  </si>
  <si>
    <t>0111004</t>
  </si>
  <si>
    <t>RAČUNALJKA 2</t>
  </si>
  <si>
    <t>9788660894276</t>
  </si>
  <si>
    <t>0111002</t>
  </si>
  <si>
    <t>ZBIRKA IZ MATEMATIKE 2</t>
  </si>
  <si>
    <t>9788660893903</t>
  </si>
  <si>
    <t>0111006</t>
  </si>
  <si>
    <t>MATEMATIČKI TOBOGAN 2</t>
  </si>
  <si>
    <t>9788660895068</t>
  </si>
  <si>
    <t>0111012</t>
  </si>
  <si>
    <t xml:space="preserve">NARODNA TRADICIJA 2           </t>
  </si>
  <si>
    <t>9788660897048</t>
  </si>
  <si>
    <t>0109001</t>
  </si>
  <si>
    <t>2.p</t>
  </si>
  <si>
    <t>Milanka Juzbašić i Natali Šarić</t>
  </si>
  <si>
    <t>ABECEDA PRIRODE</t>
  </si>
  <si>
    <t>9788660893941</t>
  </si>
  <si>
    <t>4002000</t>
  </si>
  <si>
    <t>2.P</t>
  </si>
  <si>
    <t xml:space="preserve">Domaća lektira  za 2. razred </t>
  </si>
  <si>
    <t>LEKTIRA ZA II RAZRED - Komplet</t>
  </si>
  <si>
    <t>9788660898724</t>
  </si>
  <si>
    <t>8636,36</t>
  </si>
  <si>
    <t>0107008</t>
  </si>
  <si>
    <t>PRIČAONICA 2</t>
  </si>
  <si>
    <t>9788660891350</t>
  </si>
  <si>
    <t>0101003</t>
  </si>
  <si>
    <t>3.р</t>
  </si>
  <si>
    <t>Pčelica U ŠKOLI 3. raz.</t>
  </si>
  <si>
    <t>PČELICA SRPSKI JEZIK 3</t>
  </si>
  <si>
    <t>9788660890186</t>
  </si>
  <si>
    <t xml:space="preserve">0101007 </t>
  </si>
  <si>
    <t>RADNA SVESKA SRPSKI JEZIK 3 – nove</t>
  </si>
  <si>
    <t>9788660895983</t>
  </si>
  <si>
    <t>0102003</t>
  </si>
  <si>
    <t>PČELICA MATEMATIKA 3</t>
  </si>
  <si>
    <t>9788660890223</t>
  </si>
  <si>
    <t xml:space="preserve">0102007 </t>
  </si>
  <si>
    <t xml:space="preserve">RADNA SVESKA MATEMATIKA 3 – nove </t>
  </si>
  <si>
    <t>9788660895976</t>
  </si>
  <si>
    <t>0103007</t>
  </si>
  <si>
    <t>RADNA SVESKA PRIRODA I DRUŠ. 3</t>
  </si>
  <si>
    <t>9788660897932</t>
  </si>
  <si>
    <t>0103003</t>
  </si>
  <si>
    <t>PČELICA PRIRODA I DRUŠTVO 3</t>
  </si>
  <si>
    <t>9788660890261</t>
  </si>
  <si>
    <t>0105003</t>
  </si>
  <si>
    <t>PČELICA MATEMATIČARENJE 3</t>
  </si>
  <si>
    <t>9788684657765</t>
  </si>
  <si>
    <t>0104007</t>
  </si>
  <si>
    <t xml:space="preserve">PČELICA VEŽBALICA 3 nova      </t>
  </si>
  <si>
    <t>9788660897987</t>
  </si>
  <si>
    <t>0104003</t>
  </si>
  <si>
    <t>PČELICA VEŽBALICA 3</t>
  </si>
  <si>
    <t>9788684657970</t>
  </si>
  <si>
    <t xml:space="preserve">0111007 </t>
  </si>
  <si>
    <t>ZBIRKA IZ MATEMATIKE 3</t>
  </si>
  <si>
    <t>9788660895747</t>
  </si>
  <si>
    <t xml:space="preserve">0111009 </t>
  </si>
  <si>
    <t>MATEMATIČKI TOBOGAN 3</t>
  </si>
  <si>
    <t>9788660896775</t>
  </si>
  <si>
    <t>0111013</t>
  </si>
  <si>
    <t>NARODNA TRADICIJA 3</t>
  </si>
  <si>
    <t>9788660897055</t>
  </si>
  <si>
    <t>0107009</t>
  </si>
  <si>
    <t>PRIČAONICA 3</t>
  </si>
  <si>
    <t>9788660892395</t>
  </si>
  <si>
    <t>0107001</t>
  </si>
  <si>
    <t xml:space="preserve">Goran Marković i Goran Milisavljević </t>
  </si>
  <si>
    <t>SLAVUJ SLAVKO 3</t>
  </si>
  <si>
    <t>9788684657857</t>
  </si>
  <si>
    <t>4003000</t>
  </si>
  <si>
    <t>3.p</t>
  </si>
  <si>
    <t xml:space="preserve">Domaća lektira za 3. razred </t>
  </si>
  <si>
    <t xml:space="preserve">LEKTIRA ZA III RAZRED komplet </t>
  </si>
  <si>
    <t>9788660899370</t>
  </si>
  <si>
    <t>0101004</t>
  </si>
  <si>
    <t>4.р</t>
  </si>
  <si>
    <t>Pčelica U ŠKOLI 4. raz.</t>
  </si>
  <si>
    <t>PČELICA SRPSKI JEZIK 4</t>
  </si>
  <si>
    <t>9788660890193</t>
  </si>
  <si>
    <t xml:space="preserve">0101008 </t>
  </si>
  <si>
    <t>RADNA SVESKA SRPSKI JEZIK 4 – nove</t>
  </si>
  <si>
    <t>9788660896041</t>
  </si>
  <si>
    <t>0102004</t>
  </si>
  <si>
    <t>PČELICA MATEMATIKA 4</t>
  </si>
  <si>
    <t>9788660890230</t>
  </si>
  <si>
    <t xml:space="preserve">0102008 </t>
  </si>
  <si>
    <t xml:space="preserve">RADNA SVESKA MATEMATIKA 4 – nove </t>
  </si>
  <si>
    <t>9788660896058</t>
  </si>
  <si>
    <t>0103008</t>
  </si>
  <si>
    <t>RADNA SVESKA PRIRODA I DRUŠ. 4</t>
  </si>
  <si>
    <t>9788660897949</t>
  </si>
  <si>
    <t>0103004</t>
  </si>
  <si>
    <t>PČELICA PRIRODA I DRUŠTVO 4</t>
  </si>
  <si>
    <t>9788660890278</t>
  </si>
  <si>
    <t>0105004</t>
  </si>
  <si>
    <t>PČELICA MATEMATIČARENJE 4</t>
  </si>
  <si>
    <t>9788684657758</t>
  </si>
  <si>
    <t>0104008</t>
  </si>
  <si>
    <t xml:space="preserve">PČELICA VEŽBALICA 4 nova      </t>
  </si>
  <si>
    <t>9788660897994</t>
  </si>
  <si>
    <t>0104004</t>
  </si>
  <si>
    <t>PČELICA VEŽBALICA 4</t>
  </si>
  <si>
    <t>9788684657895</t>
  </si>
  <si>
    <t xml:space="preserve">0111008 </t>
  </si>
  <si>
    <t>ZBIRKA IZ MATEMATIKE 4</t>
  </si>
  <si>
    <t>9788660895754</t>
  </si>
  <si>
    <t xml:space="preserve">0111010 </t>
  </si>
  <si>
    <t>MATEMATIČKI TOBOGAN 4</t>
  </si>
  <si>
    <t>9788660896782</t>
  </si>
  <si>
    <t>0111014</t>
  </si>
  <si>
    <t>NARODNA TRADICIJA 4</t>
  </si>
  <si>
    <t>9788660897062</t>
  </si>
  <si>
    <t>0107010</t>
  </si>
  <si>
    <t>PRIČAONICA 4</t>
  </si>
  <si>
    <t>9788660892401</t>
  </si>
  <si>
    <t>0107002</t>
  </si>
  <si>
    <t>SLAVUJ SLAVKO 4</t>
  </si>
  <si>
    <t>9788684657864</t>
  </si>
  <si>
    <t>4004000</t>
  </si>
  <si>
    <t xml:space="preserve">Domaća lektira za 4. razred </t>
  </si>
  <si>
    <t xml:space="preserve">LEKTIRA ZA IV RAZRED komplet  </t>
  </si>
  <si>
    <t>9788660899660</t>
  </si>
  <si>
    <t xml:space="preserve">  1136.36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</si>
</sst>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/m/yyyy;@"/>
    <numFmt numFmtId="177" formatCode="#,##0.00_ ;[Red]\-#,##0.00\ "/>
  </numFmts>
  <fonts count="77"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mbria"/>
      <family val="1"/>
    </font>
    <font>
      <b/>
      <sz val="16"/>
      <name val="Cambria"/>
      <family val="1"/>
    </font>
    <font>
      <b/>
      <sz val="14"/>
      <name val="Calibri"/>
      <family val="2"/>
    </font>
    <font>
      <b/>
      <sz val="16"/>
      <name val="Calibri"/>
      <family val="2"/>
    </font>
    <font>
      <i/>
      <sz val="20"/>
      <name val="Cambria"/>
      <family val="1"/>
    </font>
    <font>
      <b/>
      <sz val="22"/>
      <name val="Calibri"/>
      <family val="2"/>
    </font>
    <font>
      <i/>
      <sz val="22"/>
      <name val="Calibri"/>
      <family val="2"/>
    </font>
    <font>
      <i/>
      <sz val="14"/>
      <name val="Cambria"/>
      <family val="1"/>
    </font>
    <font>
      <b/>
      <sz val="36"/>
      <name val="Cambria"/>
      <family val="1"/>
    </font>
    <font>
      <b/>
      <sz val="22"/>
      <name val="Cambria"/>
      <family val="1"/>
    </font>
    <font>
      <i/>
      <sz val="22"/>
      <name val="Cambria"/>
      <family val="1"/>
    </font>
    <font>
      <sz val="11"/>
      <color indexed="8"/>
      <name val="Cambria"/>
      <family val="1"/>
    </font>
    <font>
      <b/>
      <sz val="20"/>
      <color indexed="8"/>
      <name val="Cambria"/>
      <family val="1"/>
    </font>
    <font>
      <b/>
      <sz val="28"/>
      <name val="Cambria"/>
      <family val="1"/>
    </font>
    <font>
      <b/>
      <sz val="20"/>
      <name val="Cambria"/>
      <family val="1"/>
    </font>
    <font>
      <b/>
      <sz val="13"/>
      <name val="Cambria"/>
      <family val="1"/>
    </font>
    <font>
      <sz val="14"/>
      <color indexed="8"/>
      <name val="Calibri"/>
      <family val="2"/>
    </font>
    <font>
      <sz val="13"/>
      <name val="Cambria"/>
      <family val="1"/>
    </font>
    <font>
      <sz val="20"/>
      <color indexed="8"/>
      <name val="Cambria"/>
      <family val="1"/>
    </font>
    <font>
      <b/>
      <sz val="18"/>
      <name val="Cambria"/>
      <family val="1"/>
    </font>
    <font>
      <b/>
      <sz val="18"/>
      <color indexed="8"/>
      <name val="Cambria"/>
      <family val="1"/>
    </font>
    <font>
      <b/>
      <sz val="20"/>
      <color indexed="8"/>
      <name val="Calibri"/>
      <family val="2"/>
    </font>
    <font>
      <b/>
      <i/>
      <sz val="20"/>
      <name val="Cambria"/>
      <family val="1"/>
    </font>
    <font>
      <i/>
      <sz val="16"/>
      <name val="Cambria"/>
      <family val="1"/>
    </font>
    <font>
      <b/>
      <i/>
      <sz val="24"/>
      <name val="Cambria"/>
      <family val="1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sz val="14"/>
      <name val="Cambria"/>
      <family val="1"/>
    </font>
    <font>
      <b/>
      <sz val="14"/>
      <name val="Arial"/>
      <family val="2"/>
    </font>
    <font>
      <b/>
      <sz val="15"/>
      <color indexed="16"/>
      <name val="Arial"/>
      <family val="2"/>
    </font>
    <font>
      <b/>
      <sz val="16"/>
      <color indexed="8"/>
      <name val="Cambria"/>
      <family val="1"/>
    </font>
    <font>
      <sz val="13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Cambria"/>
      <family val="1"/>
    </font>
    <font>
      <b/>
      <sz val="20"/>
      <color theme="1"/>
      <name val="Cambria"/>
      <family val="1"/>
    </font>
    <font>
      <b/>
      <sz val="15"/>
      <color rgb="FF80001A"/>
      <name val="Arial"/>
      <family val="2"/>
    </font>
    <font>
      <b/>
      <sz val="16"/>
      <color rgb="FF000000"/>
      <name val="Cambria"/>
      <family val="1"/>
    </font>
  </fonts>
  <fills count="5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43" fontId="37" fillId="0" borderId="0" applyFill="0" applyBorder="0" applyAlignment="0" applyProtection="0"/>
    <xf numFmtId="41" fontId="37" fillId="0" borderId="0" applyFill="0" applyBorder="0" applyAlignment="0" applyProtection="0"/>
    <xf numFmtId="42" fontId="37" fillId="0" borderId="0" applyFill="0" applyBorder="0" applyAlignment="0" applyProtection="0"/>
    <xf numFmtId="44" fontId="37" fillId="0" borderId="0" applyFill="0" applyBorder="0" applyAlignment="0" applyProtection="0"/>
    <xf numFmtId="9" fontId="37" fillId="0" borderId="0" applyFill="0" applyBorder="0" applyAlignment="0" applyProtection="0"/>
    <xf numFmtId="0" fontId="54" fillId="3" borderId="1" applyNumberFormat="0" applyAlignment="0" applyProtection="0"/>
    <xf numFmtId="0" fontId="55" fillId="0" borderId="2" applyNumberFormat="0" applyFill="0" applyAlignment="0" applyProtection="0"/>
    <xf numFmtId="0" fontId="0" fillId="4" borderId="3" applyNumberFormat="0" applyFont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8" borderId="5" applyNumberFormat="0" applyAlignment="0" applyProtection="0"/>
    <xf numFmtId="0" fontId="57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1" borderId="6" applyNumberFormat="0" applyAlignment="0" applyProtection="0"/>
    <xf numFmtId="0" fontId="53" fillId="12" borderId="0" applyNumberFormat="0" applyBorder="0" applyAlignment="0" applyProtection="0"/>
    <xf numFmtId="0" fontId="67" fillId="11" borderId="5" applyNumberForma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57" fillId="15" borderId="0" applyNumberFormat="0" applyBorder="0" applyAlignment="0" applyProtection="0"/>
    <xf numFmtId="0" fontId="53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3" fillId="23" borderId="0" applyNumberFormat="0" applyBorder="0" applyAlignment="0" applyProtection="0"/>
    <xf numFmtId="0" fontId="57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7" fillId="27" borderId="0" applyNumberFormat="0" applyBorder="0" applyAlignment="0" applyProtection="0"/>
    <xf numFmtId="0" fontId="53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3" fillId="31" borderId="0" applyNumberFormat="0" applyBorder="0" applyAlignment="0" applyProtection="0"/>
    <xf numFmtId="0" fontId="57" fillId="32" borderId="0" applyNumberFormat="0" applyBorder="0" applyAlignment="0" applyProtection="0"/>
    <xf numFmtId="0" fontId="37" fillId="0" borderId="0">
      <alignment/>
      <protection/>
    </xf>
  </cellStyleXfs>
  <cellXfs count="376">
    <xf numFmtId="0" fontId="0" fillId="0" borderId="0" xfId="0" applyAlignment="1">
      <alignment/>
    </xf>
    <xf numFmtId="0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4" fontId="5" fillId="33" borderId="0" xfId="0" applyNumberFormat="1" applyFont="1" applyFill="1" applyAlignment="1">
      <alignment horizontal="center" vertical="center" wrapText="1"/>
    </xf>
    <xf numFmtId="3" fontId="3" fillId="33" borderId="0" xfId="0" applyNumberFormat="1" applyFont="1" applyFill="1" applyAlignment="1">
      <alignment horizontal="center" vertical="center" wrapText="1"/>
    </xf>
    <xf numFmtId="1" fontId="6" fillId="33" borderId="0" xfId="0" applyNumberFormat="1" applyFont="1" applyFill="1" applyAlignment="1">
      <alignment horizontal="center" vertical="center" wrapText="1"/>
    </xf>
    <xf numFmtId="1" fontId="7" fillId="33" borderId="0" xfId="0" applyNumberFormat="1" applyFont="1" applyFill="1" applyAlignment="1">
      <alignment vertical="center" wrapText="1"/>
    </xf>
    <xf numFmtId="1" fontId="8" fillId="33" borderId="0" xfId="0" applyNumberFormat="1" applyFont="1" applyFill="1" applyAlignment="1">
      <alignment vertical="center" wrapText="1"/>
    </xf>
    <xf numFmtId="4" fontId="9" fillId="33" borderId="0" xfId="0" applyNumberFormat="1" applyFont="1" applyFill="1" applyAlignment="1">
      <alignment horizontal="center" vertical="center" wrapText="1"/>
    </xf>
    <xf numFmtId="0" fontId="10" fillId="34" borderId="9" xfId="0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vertical="center"/>
    </xf>
    <xf numFmtId="1" fontId="11" fillId="34" borderId="10" xfId="0" applyNumberFormat="1" applyFont="1" applyFill="1" applyBorder="1" applyAlignment="1">
      <alignment vertical="center"/>
    </xf>
    <xf numFmtId="1" fontId="12" fillId="34" borderId="10" xfId="0" applyNumberFormat="1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vertical="center"/>
    </xf>
    <xf numFmtId="1" fontId="11" fillId="34" borderId="0" xfId="0" applyNumberFormat="1" applyFont="1" applyFill="1" applyBorder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vertical="center" wrapText="1"/>
    </xf>
    <xf numFmtId="0" fontId="13" fillId="35" borderId="13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5" fillId="36" borderId="15" xfId="0" applyNumberFormat="1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 textRotation="90" wrapText="1"/>
    </xf>
    <xf numFmtId="49" fontId="16" fillId="37" borderId="17" xfId="0" applyNumberFormat="1" applyFont="1" applyFill="1" applyBorder="1" applyAlignment="1">
      <alignment horizontal="center" vertical="center" textRotation="90" wrapText="1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49" fontId="3" fillId="38" borderId="19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vertical="center" wrapText="1"/>
    </xf>
    <xf numFmtId="0" fontId="16" fillId="38" borderId="19" xfId="0" applyFont="1" applyFill="1" applyBorder="1" applyAlignment="1">
      <alignment vertical="center" wrapText="1"/>
    </xf>
    <xf numFmtId="0" fontId="3" fillId="39" borderId="19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 vertical="center" wrapText="1"/>
    </xf>
    <xf numFmtId="49" fontId="3" fillId="40" borderId="19" xfId="0" applyNumberFormat="1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vertical="center" wrapText="1"/>
    </xf>
    <xf numFmtId="0" fontId="16" fillId="40" borderId="19" xfId="0" applyFont="1" applyFill="1" applyBorder="1" applyAlignment="1">
      <alignment vertical="center" wrapText="1"/>
    </xf>
    <xf numFmtId="49" fontId="3" fillId="41" borderId="19" xfId="0" applyNumberFormat="1" applyFont="1" applyFill="1" applyBorder="1" applyAlignment="1">
      <alignment horizontal="center" vertical="center" wrapText="1"/>
    </xf>
    <xf numFmtId="0" fontId="2" fillId="41" borderId="19" xfId="0" applyFont="1" applyFill="1" applyBorder="1" applyAlignment="1">
      <alignment horizontal="center" vertical="center" wrapText="1"/>
    </xf>
    <xf numFmtId="0" fontId="18" fillId="41" borderId="19" xfId="0" applyFont="1" applyFill="1" applyBorder="1" applyAlignment="1">
      <alignment wrapText="1"/>
    </xf>
    <xf numFmtId="0" fontId="16" fillId="41" borderId="19" xfId="0" applyFont="1" applyFill="1" applyBorder="1" applyAlignment="1">
      <alignment vertical="center" wrapText="1"/>
    </xf>
    <xf numFmtId="49" fontId="3" fillId="42" borderId="19" xfId="0" applyNumberFormat="1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horizontal="center" vertical="center" wrapText="1"/>
    </xf>
    <xf numFmtId="0" fontId="18" fillId="42" borderId="19" xfId="0" applyFont="1" applyFill="1" applyBorder="1" applyAlignment="1">
      <alignment wrapText="1"/>
    </xf>
    <xf numFmtId="0" fontId="16" fillId="42" borderId="19" xfId="0" applyFont="1" applyFill="1" applyBorder="1" applyAlignment="1">
      <alignment vertical="center" wrapText="1"/>
    </xf>
    <xf numFmtId="49" fontId="3" fillId="39" borderId="19" xfId="0" applyNumberFormat="1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wrapText="1"/>
    </xf>
    <xf numFmtId="0" fontId="16" fillId="39" borderId="19" xfId="0" applyFont="1" applyFill="1" applyBorder="1" applyAlignment="1">
      <alignment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17" fillId="39" borderId="19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vertical="center" wrapText="1"/>
    </xf>
    <xf numFmtId="49" fontId="19" fillId="42" borderId="19" xfId="0" applyNumberFormat="1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vertical="center" wrapText="1"/>
    </xf>
    <xf numFmtId="49" fontId="16" fillId="35" borderId="20" xfId="0" applyNumberFormat="1" applyFont="1" applyFill="1" applyBorder="1" applyAlignment="1">
      <alignment vertical="center" wrapText="1"/>
    </xf>
    <xf numFmtId="1" fontId="20" fillId="35" borderId="21" xfId="0" applyNumberFormat="1" applyFont="1" applyFill="1" applyBorder="1" applyAlignment="1">
      <alignment vertical="center" wrapText="1"/>
    </xf>
    <xf numFmtId="49" fontId="21" fillId="35" borderId="22" xfId="0" applyNumberFormat="1" applyFont="1" applyFill="1" applyBorder="1" applyAlignment="1">
      <alignment vertical="center" wrapText="1"/>
    </xf>
    <xf numFmtId="1" fontId="20" fillId="35" borderId="23" xfId="0" applyNumberFormat="1" applyFont="1" applyFill="1" applyBorder="1" applyAlignment="1">
      <alignment vertical="center" wrapText="1"/>
    </xf>
    <xf numFmtId="49" fontId="21" fillId="35" borderId="24" xfId="0" applyNumberFormat="1" applyFont="1" applyFill="1" applyBorder="1" applyAlignment="1">
      <alignment vertical="center" wrapText="1"/>
    </xf>
    <xf numFmtId="1" fontId="20" fillId="35" borderId="25" xfId="0" applyNumberFormat="1" applyFont="1" applyFill="1" applyBorder="1" applyAlignment="1">
      <alignment vertical="center" wrapText="1"/>
    </xf>
    <xf numFmtId="0" fontId="22" fillId="35" borderId="12" xfId="0" applyFont="1" applyFill="1" applyBorder="1" applyAlignment="1">
      <alignment horizontal="center" vertical="center" wrapText="1"/>
    </xf>
    <xf numFmtId="176" fontId="23" fillId="35" borderId="14" xfId="0" applyNumberFormat="1" applyFont="1" applyFill="1" applyBorder="1" applyAlignment="1">
      <alignment horizontal="center" vertical="center" wrapText="1"/>
    </xf>
    <xf numFmtId="3" fontId="16" fillId="36" borderId="26" xfId="0" applyNumberFormat="1" applyFont="1" applyFill="1" applyBorder="1" applyAlignment="1">
      <alignment horizontal="center" vertical="center" wrapText="1"/>
    </xf>
    <xf numFmtId="3" fontId="24" fillId="36" borderId="26" xfId="0" applyNumberFormat="1" applyFont="1" applyFill="1" applyBorder="1" applyAlignment="1">
      <alignment horizontal="center" vertical="center" wrapText="1"/>
    </xf>
    <xf numFmtId="3" fontId="16" fillId="36" borderId="15" xfId="0" applyNumberFormat="1" applyFont="1" applyFill="1" applyBorder="1" applyAlignment="1">
      <alignment horizontal="center" vertical="center" wrapText="1"/>
    </xf>
    <xf numFmtId="4" fontId="3" fillId="43" borderId="17" xfId="0" applyNumberFormat="1" applyFont="1" applyFill="1" applyBorder="1" applyAlignment="1">
      <alignment horizontal="center" vertical="center" textRotation="90" wrapText="1"/>
    </xf>
    <xf numFmtId="3" fontId="16" fillId="43" borderId="17" xfId="0" applyNumberFormat="1" applyFont="1" applyFill="1" applyBorder="1" applyAlignment="1">
      <alignment horizontal="center" vertical="center" textRotation="90" wrapText="1"/>
    </xf>
    <xf numFmtId="1" fontId="24" fillId="37" borderId="27" xfId="0" applyNumberFormat="1" applyFont="1" applyFill="1" applyBorder="1" applyAlignment="1">
      <alignment horizontal="center" vertical="center" textRotation="90" wrapText="1"/>
    </xf>
    <xf numFmtId="1" fontId="16" fillId="37" borderId="28" xfId="0" applyNumberFormat="1" applyFont="1" applyFill="1" applyBorder="1" applyAlignment="1">
      <alignment horizontal="center" vertical="center" textRotation="90" wrapText="1"/>
    </xf>
    <xf numFmtId="1" fontId="16" fillId="37" borderId="13" xfId="0" applyNumberFormat="1" applyFont="1" applyFill="1" applyBorder="1" applyAlignment="1">
      <alignment horizontal="center" vertical="center" textRotation="90" wrapText="1"/>
    </xf>
    <xf numFmtId="49" fontId="2" fillId="38" borderId="19" xfId="0" applyNumberFormat="1" applyFont="1" applyFill="1" applyBorder="1" applyAlignment="1">
      <alignment horizontal="center" vertical="center" wrapText="1"/>
    </xf>
    <xf numFmtId="4" fontId="16" fillId="38" borderId="19" xfId="0" applyNumberFormat="1" applyFont="1" applyFill="1" applyBorder="1" applyAlignment="1">
      <alignment horizontal="center" vertical="center" wrapText="1"/>
    </xf>
    <xf numFmtId="1" fontId="16" fillId="38" borderId="19" xfId="0" applyNumberFormat="1" applyFont="1" applyFill="1" applyBorder="1" applyAlignment="1">
      <alignment horizontal="center" vertical="center" wrapText="1"/>
    </xf>
    <xf numFmtId="1" fontId="6" fillId="38" borderId="19" xfId="0" applyNumberFormat="1" applyFont="1" applyFill="1" applyBorder="1" applyAlignment="1">
      <alignment horizontal="center" vertical="center" wrapText="1"/>
    </xf>
    <xf numFmtId="1" fontId="16" fillId="44" borderId="29" xfId="0" applyNumberFormat="1" applyFont="1" applyFill="1" applyBorder="1" applyAlignment="1">
      <alignment horizontal="center" vertical="center" wrapText="1"/>
    </xf>
    <xf numFmtId="1" fontId="16" fillId="34" borderId="15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" fontId="16" fillId="33" borderId="19" xfId="0" applyNumberFormat="1" applyFont="1" applyFill="1" applyBorder="1" applyAlignment="1">
      <alignment horizontal="center" vertical="center" wrapText="1"/>
    </xf>
    <xf numFmtId="1" fontId="16" fillId="33" borderId="19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49" fontId="2" fillId="40" borderId="19" xfId="0" applyNumberFormat="1" applyFont="1" applyFill="1" applyBorder="1" applyAlignment="1">
      <alignment horizontal="center" vertical="center" wrapText="1"/>
    </xf>
    <xf numFmtId="4" fontId="16" fillId="40" borderId="19" xfId="0" applyNumberFormat="1" applyFont="1" applyFill="1" applyBorder="1" applyAlignment="1">
      <alignment horizontal="center" vertical="center" wrapText="1"/>
    </xf>
    <xf numFmtId="1" fontId="16" fillId="40" borderId="19" xfId="0" applyNumberFormat="1" applyFont="1" applyFill="1" applyBorder="1" applyAlignment="1">
      <alignment horizontal="center" vertical="center" wrapText="1"/>
    </xf>
    <xf numFmtId="4" fontId="16" fillId="42" borderId="19" xfId="0" applyNumberFormat="1" applyFont="1" applyFill="1" applyBorder="1" applyAlignment="1">
      <alignment horizontal="center" vertical="center" wrapText="1"/>
    </xf>
    <xf numFmtId="1" fontId="16" fillId="42" borderId="19" xfId="0" applyNumberFormat="1" applyFont="1" applyFill="1" applyBorder="1" applyAlignment="1">
      <alignment horizontal="center" vertical="center" wrapText="1"/>
    </xf>
    <xf numFmtId="49" fontId="2" fillId="41" borderId="19" xfId="0" applyNumberFormat="1" applyFont="1" applyFill="1" applyBorder="1" applyAlignment="1">
      <alignment horizontal="center" vertical="center" wrapText="1"/>
    </xf>
    <xf numFmtId="4" fontId="16" fillId="41" borderId="19" xfId="0" applyNumberFormat="1" applyFont="1" applyFill="1" applyBorder="1" applyAlignment="1">
      <alignment horizontal="center" vertical="center" wrapText="1"/>
    </xf>
    <xf numFmtId="1" fontId="16" fillId="41" borderId="19" xfId="0" applyNumberFormat="1" applyFont="1" applyFill="1" applyBorder="1" applyAlignment="1">
      <alignment horizontal="center" vertical="center" wrapText="1"/>
    </xf>
    <xf numFmtId="49" fontId="2" fillId="42" borderId="19" xfId="0" applyNumberFormat="1" applyFont="1" applyFill="1" applyBorder="1" applyAlignment="1">
      <alignment horizontal="center" vertical="center" wrapText="1"/>
    </xf>
    <xf numFmtId="0" fontId="16" fillId="42" borderId="19" xfId="63" applyFont="1" applyFill="1" applyBorder="1" applyAlignment="1">
      <alignment horizontal="center"/>
      <protection/>
    </xf>
    <xf numFmtId="49" fontId="2" fillId="39" borderId="19" xfId="0" applyNumberFormat="1" applyFont="1" applyFill="1" applyBorder="1" applyAlignment="1">
      <alignment horizontal="center" vertical="center" wrapText="1"/>
    </xf>
    <xf numFmtId="3" fontId="16" fillId="39" borderId="19" xfId="63" applyNumberFormat="1" applyFont="1" applyFill="1" applyBorder="1" applyAlignment="1">
      <alignment horizontal="center"/>
      <protection/>
    </xf>
    <xf numFmtId="1" fontId="16" fillId="39" borderId="19" xfId="0" applyNumberFormat="1" applyFont="1" applyFill="1" applyBorder="1" applyAlignment="1">
      <alignment horizontal="center" vertical="center" wrapText="1"/>
    </xf>
    <xf numFmtId="1" fontId="16" fillId="44" borderId="3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16" fillId="44" borderId="23" xfId="0" applyNumberFormat="1" applyFont="1" applyFill="1" applyBorder="1" applyAlignment="1">
      <alignment horizontal="center" vertical="center" wrapText="1"/>
    </xf>
    <xf numFmtId="1" fontId="16" fillId="34" borderId="31" xfId="0" applyNumberFormat="1" applyFont="1" applyFill="1" applyBorder="1" applyAlignment="1">
      <alignment horizontal="center" vertical="center" wrapText="1"/>
    </xf>
    <xf numFmtId="1" fontId="16" fillId="44" borderId="32" xfId="0" applyNumberFormat="1" applyFont="1" applyFill="1" applyBorder="1" applyAlignment="1">
      <alignment horizontal="center" vertical="center" wrapText="1"/>
    </xf>
    <xf numFmtId="1" fontId="16" fillId="34" borderId="33" xfId="0" applyNumberFormat="1" applyFont="1" applyFill="1" applyBorder="1" applyAlignment="1">
      <alignment horizontal="center" vertical="center" wrapText="1"/>
    </xf>
    <xf numFmtId="4" fontId="16" fillId="45" borderId="19" xfId="0" applyNumberFormat="1" applyFont="1" applyFill="1" applyBorder="1" applyAlignment="1">
      <alignment horizontal="center" vertical="center" wrapText="1"/>
    </xf>
    <xf numFmtId="1" fontId="16" fillId="45" borderId="19" xfId="0" applyNumberFormat="1" applyFont="1" applyFill="1" applyBorder="1" applyAlignment="1">
      <alignment horizontal="center" vertical="center" wrapText="1"/>
    </xf>
    <xf numFmtId="1" fontId="16" fillId="46" borderId="19" xfId="0" applyNumberFormat="1" applyFont="1" applyFill="1" applyBorder="1" applyAlignment="1">
      <alignment horizontal="center" vertical="center" wrapText="1"/>
    </xf>
    <xf numFmtId="1" fontId="16" fillId="44" borderId="34" xfId="0" applyNumberFormat="1" applyFont="1" applyFill="1" applyBorder="1" applyAlignment="1">
      <alignment horizontal="center" vertical="center" wrapText="1"/>
    </xf>
    <xf numFmtId="1" fontId="16" fillId="34" borderId="35" xfId="0" applyNumberFormat="1" applyFont="1" applyFill="1" applyBorder="1" applyAlignment="1">
      <alignment horizontal="center" vertical="center" wrapText="1"/>
    </xf>
    <xf numFmtId="4" fontId="16" fillId="39" borderId="19" xfId="0" applyNumberFormat="1" applyFont="1" applyFill="1" applyBorder="1" applyAlignment="1">
      <alignment horizontal="center" vertical="center" wrapText="1"/>
    </xf>
    <xf numFmtId="1" fontId="16" fillId="44" borderId="36" xfId="0" applyNumberFormat="1" applyFont="1" applyFill="1" applyBorder="1" applyAlignment="1">
      <alignment horizontal="center" vertical="center" wrapText="1"/>
    </xf>
    <xf numFmtId="1" fontId="16" fillId="34" borderId="9" xfId="0" applyNumberFormat="1" applyFont="1" applyFill="1" applyBorder="1" applyAlignment="1">
      <alignment horizontal="center" vertical="center" wrapText="1"/>
    </xf>
    <xf numFmtId="1" fontId="16" fillId="44" borderId="37" xfId="0" applyNumberFormat="1" applyFont="1" applyFill="1" applyBorder="1" applyAlignment="1">
      <alignment horizontal="center" vertical="center" wrapText="1"/>
    </xf>
    <xf numFmtId="1" fontId="16" fillId="34" borderId="38" xfId="0" applyNumberFormat="1" applyFont="1" applyFill="1" applyBorder="1" applyAlignment="1">
      <alignment horizontal="center" vertical="center" wrapText="1"/>
    </xf>
    <xf numFmtId="0" fontId="14" fillId="42" borderId="19" xfId="0" applyFont="1" applyFill="1" applyBorder="1" applyAlignment="1">
      <alignment horizontal="center"/>
    </xf>
    <xf numFmtId="0" fontId="14" fillId="42" borderId="19" xfId="0" applyFont="1" applyFill="1" applyBorder="1" applyAlignment="1">
      <alignment horizontal="center" wrapText="1"/>
    </xf>
    <xf numFmtId="4" fontId="25" fillId="44" borderId="39" xfId="0" applyNumberFormat="1" applyFont="1" applyFill="1" applyBorder="1" applyAlignment="1">
      <alignment horizontal="center" vertical="center" wrapText="1"/>
    </xf>
    <xf numFmtId="4" fontId="6" fillId="39" borderId="40" xfId="0" applyNumberFormat="1" applyFont="1" applyFill="1" applyBorder="1" applyAlignment="1">
      <alignment horizontal="center" vertical="center" wrapText="1"/>
    </xf>
    <xf numFmtId="1" fontId="26" fillId="39" borderId="41" xfId="0" applyNumberFormat="1" applyFont="1" applyFill="1" applyBorder="1" applyAlignment="1">
      <alignment horizontal="center" vertical="center" wrapText="1"/>
    </xf>
    <xf numFmtId="177" fontId="24" fillId="33" borderId="25" xfId="0" applyNumberFormat="1" applyFont="1" applyFill="1" applyBorder="1" applyAlignment="1">
      <alignment horizontal="center" vertical="center" wrapText="1"/>
    </xf>
    <xf numFmtId="1" fontId="16" fillId="37" borderId="41" xfId="0" applyNumberFormat="1" applyFont="1" applyFill="1" applyBorder="1" applyAlignment="1">
      <alignment horizontal="center" vertical="center" textRotation="90" wrapText="1"/>
    </xf>
    <xf numFmtId="4" fontId="6" fillId="33" borderId="28" xfId="0" applyNumberFormat="1" applyFont="1" applyFill="1" applyBorder="1" applyAlignment="1">
      <alignment horizontal="center" vertical="center" wrapText="1"/>
    </xf>
    <xf numFmtId="1" fontId="16" fillId="47" borderId="26" xfId="0" applyNumberFormat="1" applyFont="1" applyFill="1" applyBorder="1" applyAlignment="1">
      <alignment horizontal="center" vertical="center" wrapText="1"/>
    </xf>
    <xf numFmtId="4" fontId="9" fillId="44" borderId="23" xfId="0" applyNumberFormat="1" applyFont="1" applyFill="1" applyBorder="1" applyAlignment="1">
      <alignment horizontal="center" vertical="center" wrapText="1"/>
    </xf>
    <xf numFmtId="4" fontId="9" fillId="44" borderId="23" xfId="0" applyNumberFormat="1" applyFont="1" applyFill="1" applyBorder="1" applyAlignment="1">
      <alignment horizontal="center" vertical="center" wrapText="1"/>
    </xf>
    <xf numFmtId="4" fontId="9" fillId="44" borderId="32" xfId="0" applyNumberFormat="1" applyFont="1" applyFill="1" applyBorder="1" applyAlignment="1">
      <alignment horizontal="center" vertical="center" wrapText="1"/>
    </xf>
    <xf numFmtId="1" fontId="16" fillId="47" borderId="42" xfId="0" applyNumberFormat="1" applyFont="1" applyFill="1" applyBorder="1" applyAlignment="1">
      <alignment horizontal="center" vertical="center" wrapText="1"/>
    </xf>
    <xf numFmtId="1" fontId="16" fillId="35" borderId="39" xfId="0" applyNumberFormat="1" applyFont="1" applyFill="1" applyBorder="1" applyAlignment="1">
      <alignment horizontal="center" vertical="center" wrapText="1"/>
    </xf>
    <xf numFmtId="1" fontId="16" fillId="35" borderId="40" xfId="0" applyNumberFormat="1" applyFont="1" applyFill="1" applyBorder="1" applyAlignment="1">
      <alignment horizontal="center" vertical="center" wrapText="1"/>
    </xf>
    <xf numFmtId="1" fontId="16" fillId="47" borderId="40" xfId="0" applyNumberFormat="1" applyFont="1" applyFill="1" applyBorder="1" applyAlignment="1">
      <alignment horizontal="center" vertical="center" wrapText="1"/>
    </xf>
    <xf numFmtId="1" fontId="16" fillId="47" borderId="43" xfId="0" applyNumberFormat="1" applyFont="1" applyFill="1" applyBorder="1" applyAlignment="1">
      <alignment horizontal="center" vertical="center" wrapText="1"/>
    </xf>
    <xf numFmtId="1" fontId="16" fillId="47" borderId="39" xfId="0" applyNumberFormat="1" applyFont="1" applyFill="1" applyBorder="1" applyAlignment="1">
      <alignment horizontal="center" vertical="center" wrapText="1"/>
    </xf>
    <xf numFmtId="1" fontId="16" fillId="35" borderId="43" xfId="0" applyNumberFormat="1" applyFont="1" applyFill="1" applyBorder="1" applyAlignment="1">
      <alignment horizontal="center" vertical="center" wrapText="1"/>
    </xf>
    <xf numFmtId="49" fontId="3" fillId="46" borderId="19" xfId="0" applyNumberFormat="1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49" fontId="19" fillId="46" borderId="19" xfId="0" applyNumberFormat="1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vertical="center" wrapText="1"/>
    </xf>
    <xf numFmtId="0" fontId="16" fillId="46" borderId="19" xfId="0" applyFont="1" applyFill="1" applyBorder="1" applyAlignment="1">
      <alignment vertical="center" wrapText="1"/>
    </xf>
    <xf numFmtId="0" fontId="3" fillId="40" borderId="19" xfId="0" applyNumberFormat="1" applyFont="1" applyFill="1" applyBorder="1" applyAlignment="1">
      <alignment horizontal="center" vertical="center" wrapText="1"/>
    </xf>
    <xf numFmtId="49" fontId="3" fillId="48" borderId="19" xfId="0" applyNumberFormat="1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 vertical="center" wrapText="1"/>
    </xf>
    <xf numFmtId="49" fontId="19" fillId="48" borderId="19" xfId="0" applyNumberFormat="1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vertical="center" wrapText="1"/>
    </xf>
    <xf numFmtId="0" fontId="16" fillId="48" borderId="19" xfId="0" applyFont="1" applyFill="1" applyBorder="1" applyAlignment="1">
      <alignment vertical="center" wrapText="1"/>
    </xf>
    <xf numFmtId="0" fontId="72" fillId="49" borderId="0" xfId="0" applyFont="1" applyFill="1" applyAlignment="1">
      <alignment vertical="center" wrapText="1"/>
    </xf>
    <xf numFmtId="0" fontId="16" fillId="40" borderId="0" xfId="0" applyFont="1" applyFill="1" applyAlignment="1">
      <alignment vertical="center" wrapText="1"/>
    </xf>
    <xf numFmtId="0" fontId="3" fillId="44" borderId="19" xfId="0" applyNumberFormat="1" applyFont="1" applyFill="1" applyBorder="1" applyAlignment="1">
      <alignment horizontal="center" vertical="center" wrapText="1"/>
    </xf>
    <xf numFmtId="0" fontId="73" fillId="49" borderId="0" xfId="0" applyFont="1" applyFill="1" applyAlignment="1">
      <alignment vertical="center" wrapText="1"/>
    </xf>
    <xf numFmtId="0" fontId="17" fillId="46" borderId="19" xfId="0" applyFont="1" applyFill="1" applyBorder="1" applyAlignment="1">
      <alignment horizontal="center" vertical="center" wrapText="1"/>
    </xf>
    <xf numFmtId="0" fontId="17" fillId="42" borderId="19" xfId="0" applyFont="1" applyFill="1" applyBorder="1" applyAlignment="1">
      <alignment horizontal="center" vertical="center" wrapText="1"/>
    </xf>
    <xf numFmtId="49" fontId="3" fillId="42" borderId="19" xfId="0" applyNumberFormat="1" applyFont="1" applyFill="1" applyBorder="1" applyAlignment="1">
      <alignment horizontal="center" vertical="center" wrapText="1"/>
    </xf>
    <xf numFmtId="49" fontId="3" fillId="50" borderId="19" xfId="0" applyNumberFormat="1" applyFont="1" applyFill="1" applyBorder="1" applyAlignment="1">
      <alignment horizontal="center" vertical="center" wrapText="1"/>
    </xf>
    <xf numFmtId="49" fontId="3" fillId="50" borderId="19" xfId="0" applyNumberFormat="1" applyFont="1" applyFill="1" applyBorder="1" applyAlignment="1">
      <alignment horizontal="center" vertical="center" wrapText="1"/>
    </xf>
    <xf numFmtId="0" fontId="2" fillId="50" borderId="19" xfId="0" applyFont="1" applyFill="1" applyBorder="1" applyAlignment="1">
      <alignment horizontal="center" vertical="center" wrapText="1"/>
    </xf>
    <xf numFmtId="0" fontId="17" fillId="50" borderId="19" xfId="0" applyFont="1" applyFill="1" applyBorder="1" applyAlignment="1">
      <alignment horizontal="center" vertical="center" wrapText="1"/>
    </xf>
    <xf numFmtId="0" fontId="4" fillId="50" borderId="19" xfId="0" applyFont="1" applyFill="1" applyBorder="1" applyAlignment="1">
      <alignment vertical="center" wrapText="1"/>
    </xf>
    <xf numFmtId="0" fontId="16" fillId="50" borderId="19" xfId="0" applyFont="1" applyFill="1" applyBorder="1" applyAlignment="1">
      <alignment vertical="center" wrapText="1"/>
    </xf>
    <xf numFmtId="49" fontId="2" fillId="46" borderId="19" xfId="0" applyNumberFormat="1" applyFont="1" applyFill="1" applyBorder="1" applyAlignment="1">
      <alignment horizontal="center" vertical="center" wrapText="1"/>
    </xf>
    <xf numFmtId="4" fontId="16" fillId="46" borderId="19" xfId="0" applyNumberFormat="1" applyFont="1" applyFill="1" applyBorder="1" applyAlignment="1">
      <alignment horizontal="center" vertical="center" wrapText="1"/>
    </xf>
    <xf numFmtId="49" fontId="2" fillId="48" borderId="19" xfId="0" applyNumberFormat="1" applyFont="1" applyFill="1" applyBorder="1" applyAlignment="1">
      <alignment horizontal="center" vertical="center" wrapText="1"/>
    </xf>
    <xf numFmtId="0" fontId="14" fillId="50" borderId="19" xfId="0" applyFont="1" applyFill="1" applyBorder="1" applyAlignment="1">
      <alignment horizontal="center"/>
    </xf>
    <xf numFmtId="0" fontId="14" fillId="50" borderId="19" xfId="0" applyFont="1" applyFill="1" applyBorder="1" applyAlignment="1">
      <alignment horizontal="center" wrapText="1"/>
    </xf>
    <xf numFmtId="1" fontId="16" fillId="44" borderId="44" xfId="0" applyNumberFormat="1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4" fontId="16" fillId="42" borderId="19" xfId="63" applyNumberFormat="1" applyFont="1" applyFill="1" applyBorder="1" applyAlignment="1">
      <alignment horizontal="center"/>
      <protection/>
    </xf>
    <xf numFmtId="4" fontId="16" fillId="50" borderId="19" xfId="63" applyNumberFormat="1" applyFont="1" applyFill="1" applyBorder="1" applyAlignment="1">
      <alignment horizontal="center"/>
      <protection/>
    </xf>
    <xf numFmtId="1" fontId="16" fillId="50" borderId="19" xfId="0" applyNumberFormat="1" applyFont="1" applyFill="1" applyBorder="1" applyAlignment="1">
      <alignment horizontal="center" vertical="center" wrapText="1"/>
    </xf>
    <xf numFmtId="1" fontId="16" fillId="44" borderId="3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16" fillId="44" borderId="3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0" fontId="2" fillId="51" borderId="0" xfId="0" applyFont="1" applyFill="1" applyAlignment="1">
      <alignment horizontal="center" vertical="center" wrapText="1"/>
    </xf>
    <xf numFmtId="1" fontId="16" fillId="44" borderId="21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 wrapText="1"/>
    </xf>
    <xf numFmtId="49" fontId="29" fillId="42" borderId="19" xfId="0" applyNumberFormat="1" applyFont="1" applyFill="1" applyBorder="1" applyAlignment="1">
      <alignment horizontal="center" vertical="center" wrapText="1"/>
    </xf>
    <xf numFmtId="49" fontId="29" fillId="50" borderId="19" xfId="0" applyNumberFormat="1" applyFont="1" applyFill="1" applyBorder="1" applyAlignment="1">
      <alignment horizontal="center" vertical="center" wrapText="1"/>
    </xf>
    <xf numFmtId="4" fontId="16" fillId="50" borderId="19" xfId="0" applyNumberFormat="1" applyFont="1" applyFill="1" applyBorder="1" applyAlignment="1">
      <alignment horizontal="center" vertical="center" wrapText="1"/>
    </xf>
    <xf numFmtId="1" fontId="16" fillId="35" borderId="42" xfId="0" applyNumberFormat="1" applyFont="1" applyFill="1" applyBorder="1" applyAlignment="1">
      <alignment horizontal="center" vertical="center" wrapText="1"/>
    </xf>
    <xf numFmtId="1" fontId="16" fillId="35" borderId="45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vertical="center" wrapText="1"/>
    </xf>
    <xf numFmtId="0" fontId="17" fillId="33" borderId="19" xfId="0" applyFont="1" applyFill="1" applyBorder="1" applyAlignment="1">
      <alignment horizontal="left" vertical="center" wrapText="1"/>
    </xf>
    <xf numFmtId="1" fontId="16" fillId="44" borderId="46" xfId="0" applyNumberFormat="1" applyFont="1" applyFill="1" applyBorder="1" applyAlignment="1">
      <alignment horizontal="center" vertical="center" wrapText="1"/>
    </xf>
    <xf numFmtId="1" fontId="16" fillId="34" borderId="47" xfId="0" applyNumberFormat="1" applyFont="1" applyFill="1" applyBorder="1" applyAlignment="1">
      <alignment horizontal="center" vertical="center" wrapText="1"/>
    </xf>
    <xf numFmtId="1" fontId="16" fillId="44" borderId="25" xfId="0" applyNumberFormat="1" applyFont="1" applyFill="1" applyBorder="1" applyAlignment="1">
      <alignment horizontal="center" vertical="center" wrapText="1"/>
    </xf>
    <xf numFmtId="1" fontId="16" fillId="34" borderId="48" xfId="0" applyNumberFormat="1" applyFont="1" applyFill="1" applyBorder="1" applyAlignment="1">
      <alignment horizontal="center" vertical="center" wrapText="1"/>
    </xf>
    <xf numFmtId="1" fontId="16" fillId="35" borderId="49" xfId="0" applyNumberFormat="1" applyFont="1" applyFill="1" applyBorder="1" applyAlignment="1">
      <alignment horizontal="center" vertical="center" wrapText="1"/>
    </xf>
    <xf numFmtId="1" fontId="16" fillId="35" borderId="26" xfId="0" applyNumberFormat="1" applyFont="1" applyFill="1" applyBorder="1" applyAlignment="1">
      <alignment horizontal="center" vertical="center" wrapText="1"/>
    </xf>
    <xf numFmtId="1" fontId="16" fillId="34" borderId="45" xfId="0" applyNumberFormat="1" applyFont="1" applyFill="1" applyBorder="1" applyAlignment="1">
      <alignment horizontal="center" vertical="center" wrapText="1"/>
    </xf>
    <xf numFmtId="1" fontId="16" fillId="34" borderId="40" xfId="0" applyNumberFormat="1" applyFont="1" applyFill="1" applyBorder="1" applyAlignment="1">
      <alignment horizontal="center" vertical="center" wrapText="1"/>
    </xf>
    <xf numFmtId="0" fontId="3" fillId="38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 vertical="center" wrapText="1"/>
    </xf>
    <xf numFmtId="1" fontId="16" fillId="47" borderId="4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" fontId="16" fillId="44" borderId="50" xfId="0" applyNumberFormat="1" applyFont="1" applyFill="1" applyBorder="1" applyAlignment="1">
      <alignment horizontal="center" vertical="center" wrapText="1"/>
    </xf>
    <xf numFmtId="1" fontId="16" fillId="34" borderId="51" xfId="0" applyNumberFormat="1" applyFont="1" applyFill="1" applyBorder="1" applyAlignment="1">
      <alignment horizontal="center" vertical="center" wrapText="1"/>
    </xf>
    <xf numFmtId="1" fontId="16" fillId="34" borderId="52" xfId="0" applyNumberFormat="1" applyFont="1" applyFill="1" applyBorder="1" applyAlignment="1">
      <alignment horizontal="center" vertical="center" wrapText="1"/>
    </xf>
    <xf numFmtId="1" fontId="16" fillId="34" borderId="49" xfId="0" applyNumberFormat="1" applyFont="1" applyFill="1" applyBorder="1" applyAlignment="1">
      <alignment horizontal="center" vertical="center" wrapText="1"/>
    </xf>
    <xf numFmtId="1" fontId="16" fillId="44" borderId="3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6" fillId="46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" fontId="16" fillId="44" borderId="53" xfId="0" applyNumberFormat="1" applyFont="1" applyFill="1" applyBorder="1" applyAlignment="1">
      <alignment horizontal="center" vertical="center" wrapText="1"/>
    </xf>
    <xf numFmtId="1" fontId="16" fillId="34" borderId="54" xfId="0" applyNumberFormat="1" applyFont="1" applyFill="1" applyBorder="1" applyAlignment="1">
      <alignment horizontal="center" vertical="center" wrapText="1"/>
    </xf>
    <xf numFmtId="1" fontId="6" fillId="42" borderId="19" xfId="0" applyNumberFormat="1" applyFont="1" applyFill="1" applyBorder="1" applyAlignment="1">
      <alignment horizontal="center" vertical="center" wrapText="1"/>
    </xf>
    <xf numFmtId="1" fontId="16" fillId="35" borderId="42" xfId="0" applyNumberFormat="1" applyFont="1" applyFill="1" applyBorder="1" applyAlignment="1">
      <alignment horizontal="center" vertical="center" wrapText="1"/>
    </xf>
    <xf numFmtId="1" fontId="16" fillId="35" borderId="52" xfId="0" applyNumberFormat="1" applyFont="1" applyFill="1" applyBorder="1" applyAlignment="1">
      <alignment horizontal="center" vertical="center" wrapText="1"/>
    </xf>
    <xf numFmtId="1" fontId="16" fillId="34" borderId="43" xfId="0" applyNumberFormat="1" applyFont="1" applyFill="1" applyBorder="1" applyAlignment="1">
      <alignment horizontal="center" vertical="center" wrapText="1"/>
    </xf>
    <xf numFmtId="1" fontId="16" fillId="47" borderId="45" xfId="0" applyNumberFormat="1" applyFont="1" applyFill="1" applyBorder="1" applyAlignment="1">
      <alignment horizontal="center" vertical="center" wrapText="1"/>
    </xf>
    <xf numFmtId="1" fontId="16" fillId="35" borderId="41" xfId="0" applyNumberFormat="1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1" fontId="16" fillId="44" borderId="55" xfId="0" applyNumberFormat="1" applyFont="1" applyFill="1" applyBorder="1" applyAlignment="1">
      <alignment horizontal="center" vertical="center" wrapText="1"/>
    </xf>
    <xf numFmtId="1" fontId="16" fillId="34" borderId="56" xfId="0" applyNumberFormat="1" applyFont="1" applyFill="1" applyBorder="1" applyAlignment="1">
      <alignment horizontal="center" vertical="center" wrapText="1"/>
    </xf>
    <xf numFmtId="1" fontId="16" fillId="44" borderId="3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16" fillId="34" borderId="39" xfId="0" applyNumberFormat="1" applyFont="1" applyFill="1" applyBorder="1" applyAlignment="1">
      <alignment horizontal="center" vertical="center" wrapText="1"/>
    </xf>
    <xf numFmtId="1" fontId="16" fillId="44" borderId="57" xfId="0" applyNumberFormat="1" applyFont="1" applyFill="1" applyBorder="1" applyAlignment="1">
      <alignment horizontal="center" vertical="center" wrapText="1"/>
    </xf>
    <xf numFmtId="3" fontId="16" fillId="33" borderId="19" xfId="0" applyNumberFormat="1" applyFont="1" applyFill="1" applyBorder="1" applyAlignment="1">
      <alignment horizontal="center" vertical="center" wrapText="1"/>
    </xf>
    <xf numFmtId="1" fontId="16" fillId="47" borderId="42" xfId="0" applyNumberFormat="1" applyFont="1" applyFill="1" applyBorder="1" applyAlignment="1">
      <alignment horizontal="center" vertical="center" wrapText="1"/>
    </xf>
    <xf numFmtId="1" fontId="16" fillId="35" borderId="21" xfId="0" applyNumberFormat="1" applyFont="1" applyFill="1" applyBorder="1" applyAlignment="1">
      <alignment horizontal="center" vertical="center" wrapText="1"/>
    </xf>
    <xf numFmtId="1" fontId="16" fillId="35" borderId="32" xfId="0" applyNumberFormat="1" applyFont="1" applyFill="1" applyBorder="1" applyAlignment="1">
      <alignment horizontal="center" vertical="center" wrapText="1"/>
    </xf>
    <xf numFmtId="1" fontId="16" fillId="35" borderId="3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" fontId="16" fillId="0" borderId="19" xfId="63" applyNumberFormat="1" applyFont="1" applyBorder="1" applyAlignment="1">
      <alignment horizontal="center"/>
      <protection/>
    </xf>
    <xf numFmtId="1" fontId="16" fillId="33" borderId="34" xfId="0" applyNumberFormat="1" applyFont="1" applyFill="1" applyBorder="1" applyAlignment="1">
      <alignment horizontal="center" vertical="center" wrapText="1"/>
    </xf>
    <xf numFmtId="1" fontId="16" fillId="33" borderId="35" xfId="0" applyNumberFormat="1" applyFont="1" applyFill="1" applyBorder="1" applyAlignment="1">
      <alignment horizontal="center" vertical="center" wrapText="1"/>
    </xf>
    <xf numFmtId="1" fontId="16" fillId="33" borderId="21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33" borderId="32" xfId="0" applyNumberFormat="1" applyFont="1" applyFill="1" applyBorder="1" applyAlignment="1">
      <alignment horizontal="center" vertical="center" wrapText="1"/>
    </xf>
    <xf numFmtId="1" fontId="16" fillId="33" borderId="33" xfId="0" applyNumberFormat="1" applyFont="1" applyFill="1" applyBorder="1" applyAlignment="1">
      <alignment horizontal="center" vertical="center" wrapText="1"/>
    </xf>
    <xf numFmtId="1" fontId="16" fillId="33" borderId="43" xfId="0" applyNumberFormat="1" applyFont="1" applyFill="1" applyBorder="1" applyAlignment="1">
      <alignment horizontal="center" vertical="center" wrapText="1"/>
    </xf>
    <xf numFmtId="4" fontId="9" fillId="33" borderId="32" xfId="0" applyNumberFormat="1" applyFont="1" applyFill="1" applyBorder="1" applyAlignment="1">
      <alignment horizontal="center" vertical="center" wrapText="1"/>
    </xf>
    <xf numFmtId="1" fontId="16" fillId="33" borderId="39" xfId="0" applyNumberFormat="1" applyFont="1" applyFill="1" applyBorder="1" applyAlignment="1">
      <alignment horizontal="center" vertical="center" wrapText="1"/>
    </xf>
    <xf numFmtId="1" fontId="16" fillId="33" borderId="4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42" borderId="19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74" fillId="49" borderId="19" xfId="0" applyFont="1" applyFill="1" applyBorder="1" applyAlignment="1">
      <alignment wrapText="1"/>
    </xf>
    <xf numFmtId="0" fontId="16" fillId="49" borderId="19" xfId="0" applyFont="1" applyFill="1" applyBorder="1" applyAlignment="1">
      <alignment wrapText="1"/>
    </xf>
    <xf numFmtId="0" fontId="16" fillId="49" borderId="0" xfId="0" applyFont="1" applyFill="1" applyAlignment="1">
      <alignment wrapText="1"/>
    </xf>
    <xf numFmtId="0" fontId="18" fillId="42" borderId="19" xfId="0" applyFont="1" applyFill="1" applyBorder="1" applyAlignment="1">
      <alignment wrapText="1"/>
    </xf>
    <xf numFmtId="49" fontId="3" fillId="45" borderId="19" xfId="0" applyNumberFormat="1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center" vertical="center" wrapText="1"/>
    </xf>
    <xf numFmtId="0" fontId="17" fillId="45" borderId="19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vertical="center" wrapText="1"/>
    </xf>
    <xf numFmtId="0" fontId="16" fillId="45" borderId="19" xfId="0" applyFont="1" applyFill="1" applyBorder="1" applyAlignment="1">
      <alignment vertical="center" wrapText="1"/>
    </xf>
    <xf numFmtId="0" fontId="16" fillId="42" borderId="19" xfId="0" applyFont="1" applyFill="1" applyBorder="1" applyAlignment="1">
      <alignment vertical="center" wrapText="1"/>
    </xf>
    <xf numFmtId="49" fontId="2" fillId="50" borderId="19" xfId="0" applyNumberFormat="1" applyFont="1" applyFill="1" applyBorder="1" applyAlignment="1">
      <alignment horizontal="center" vertical="center" wrapText="1"/>
    </xf>
    <xf numFmtId="49" fontId="2" fillId="45" borderId="19" xfId="0" applyNumberFormat="1" applyFont="1" applyFill="1" applyBorder="1" applyAlignment="1">
      <alignment horizontal="center" vertical="center" wrapText="1"/>
    </xf>
    <xf numFmtId="1" fontId="16" fillId="33" borderId="28" xfId="0" applyNumberFormat="1" applyFont="1" applyFill="1" applyBorder="1" applyAlignment="1">
      <alignment horizontal="center" vertical="center" wrapText="1"/>
    </xf>
    <xf numFmtId="1" fontId="16" fillId="33" borderId="13" xfId="0" applyNumberFormat="1" applyFont="1" applyFill="1" applyBorder="1" applyAlignment="1">
      <alignment horizontal="center" vertical="center" wrapText="1"/>
    </xf>
    <xf numFmtId="1" fontId="16" fillId="33" borderId="23" xfId="0" applyNumberFormat="1" applyFont="1" applyFill="1" applyBorder="1" applyAlignment="1">
      <alignment horizontal="center" vertical="center" wrapText="1"/>
    </xf>
    <xf numFmtId="1" fontId="16" fillId="33" borderId="3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5" fillId="0" borderId="0" xfId="0" applyFont="1" applyAlignment="1">
      <alignment wrapText="1"/>
    </xf>
    <xf numFmtId="1" fontId="16" fillId="33" borderId="26" xfId="0" applyNumberFormat="1" applyFont="1" applyFill="1" applyBorder="1" applyAlignment="1">
      <alignment horizontal="center" vertical="center" wrapText="1"/>
    </xf>
    <xf numFmtId="1" fontId="16" fillId="33" borderId="45" xfId="0" applyNumberFormat="1" applyFont="1" applyFill="1" applyBorder="1" applyAlignment="1">
      <alignment horizontal="center" vertical="center" wrapText="1"/>
    </xf>
    <xf numFmtId="0" fontId="76" fillId="49" borderId="0" xfId="0" applyFont="1" applyFill="1" applyAlignment="1">
      <alignment horizontal="center" vertical="center" wrapText="1"/>
    </xf>
    <xf numFmtId="0" fontId="72" fillId="49" borderId="0" xfId="0" applyFont="1" applyFill="1" applyAlignment="1">
      <alignment/>
    </xf>
    <xf numFmtId="0" fontId="72" fillId="49" borderId="0" xfId="0" applyFont="1" applyFill="1" applyAlignment="1">
      <alignment horizontal="left" vertical="center" wrapText="1"/>
    </xf>
    <xf numFmtId="1" fontId="16" fillId="33" borderId="25" xfId="0" applyNumberFormat="1" applyFont="1" applyFill="1" applyBorder="1" applyAlignment="1">
      <alignment horizontal="center" vertical="center" wrapText="1"/>
    </xf>
    <xf numFmtId="1" fontId="16" fillId="33" borderId="48" xfId="0" applyNumberFormat="1" applyFont="1" applyFill="1" applyBorder="1" applyAlignment="1">
      <alignment horizontal="center" vertical="center" wrapText="1"/>
    </xf>
    <xf numFmtId="49" fontId="16" fillId="50" borderId="19" xfId="0" applyNumberFormat="1" applyFont="1" applyFill="1" applyBorder="1" applyAlignment="1">
      <alignment horizontal="center" vertical="center" wrapText="1"/>
    </xf>
    <xf numFmtId="4" fontId="16" fillId="40" borderId="0" xfId="0" applyNumberFormat="1" applyFont="1" applyFill="1" applyAlignment="1">
      <alignment horizontal="center" vertical="center" wrapText="1"/>
    </xf>
    <xf numFmtId="49" fontId="4" fillId="46" borderId="19" xfId="0" applyNumberFormat="1" applyFont="1" applyFill="1" applyBorder="1" applyAlignment="1">
      <alignment horizontal="center" vertical="center" wrapText="1"/>
    </xf>
    <xf numFmtId="1" fontId="16" fillId="33" borderId="46" xfId="0" applyNumberFormat="1" applyFont="1" applyFill="1" applyBorder="1" applyAlignment="1">
      <alignment horizontal="center" vertical="center" wrapText="1"/>
    </xf>
    <xf numFmtId="1" fontId="16" fillId="33" borderId="47" xfId="0" applyNumberFormat="1" applyFont="1" applyFill="1" applyBorder="1" applyAlignment="1">
      <alignment horizontal="center" vertical="center" wrapText="1"/>
    </xf>
    <xf numFmtId="1" fontId="16" fillId="33" borderId="49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 wrapText="1"/>
    </xf>
    <xf numFmtId="1" fontId="16" fillId="33" borderId="30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1" fontId="16" fillId="33" borderId="50" xfId="0" applyNumberFormat="1" applyFont="1" applyFill="1" applyBorder="1" applyAlignment="1">
      <alignment horizontal="center" vertical="center" wrapText="1"/>
    </xf>
    <xf numFmtId="1" fontId="16" fillId="33" borderId="51" xfId="0" applyNumberFormat="1" applyFont="1" applyFill="1" applyBorder="1" applyAlignment="1">
      <alignment horizontal="center" vertical="center" wrapText="1"/>
    </xf>
    <xf numFmtId="0" fontId="2" fillId="51" borderId="19" xfId="0" applyFont="1" applyFill="1" applyBorder="1" applyAlignment="1">
      <alignment horizontal="center" vertical="center" wrapText="1"/>
    </xf>
    <xf numFmtId="1" fontId="16" fillId="33" borderId="42" xfId="0" applyNumberFormat="1" applyFont="1" applyFill="1" applyBorder="1" applyAlignment="1">
      <alignment horizontal="center" vertical="center" wrapText="1"/>
    </xf>
    <xf numFmtId="1" fontId="16" fillId="33" borderId="42" xfId="0" applyNumberFormat="1" applyFont="1" applyFill="1" applyBorder="1" applyAlignment="1">
      <alignment horizontal="center" vertical="center" wrapText="1"/>
    </xf>
    <xf numFmtId="1" fontId="16" fillId="33" borderId="52" xfId="0" applyNumberFormat="1" applyFont="1" applyFill="1" applyBorder="1" applyAlignment="1">
      <alignment horizontal="center" vertical="center" wrapText="1"/>
    </xf>
    <xf numFmtId="0" fontId="33" fillId="42" borderId="19" xfId="0" applyFont="1" applyFill="1" applyBorder="1" applyAlignment="1">
      <alignment horizontal="center" wrapText="1"/>
    </xf>
    <xf numFmtId="0" fontId="27" fillId="42" borderId="19" xfId="0" applyFont="1" applyFill="1" applyBorder="1" applyAlignment="1">
      <alignment wrapText="1"/>
    </xf>
    <xf numFmtId="0" fontId="27" fillId="33" borderId="19" xfId="0" applyFont="1" applyFill="1" applyBorder="1" applyAlignment="1">
      <alignment wrapText="1"/>
    </xf>
    <xf numFmtId="49" fontId="29" fillId="33" borderId="19" xfId="0" applyNumberFormat="1" applyFont="1" applyFill="1" applyBorder="1" applyAlignment="1">
      <alignment horizontal="center" vertical="center" wrapText="1"/>
    </xf>
    <xf numFmtId="1" fontId="16" fillId="33" borderId="4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7" fillId="45" borderId="19" xfId="0" applyFont="1" applyFill="1" applyBorder="1" applyAlignment="1">
      <alignment wrapText="1"/>
    </xf>
    <xf numFmtId="0" fontId="4" fillId="52" borderId="19" xfId="0" applyFont="1" applyFill="1" applyBorder="1" applyAlignment="1">
      <alignment vertical="center" wrapText="1"/>
    </xf>
    <xf numFmtId="49" fontId="3" fillId="52" borderId="19" xfId="0" applyNumberFormat="1" applyFont="1" applyFill="1" applyBorder="1" applyAlignment="1">
      <alignment horizontal="center" vertical="center" wrapText="1"/>
    </xf>
    <xf numFmtId="0" fontId="2" fillId="52" borderId="19" xfId="0" applyFont="1" applyFill="1" applyBorder="1" applyAlignment="1">
      <alignment horizontal="center" vertical="center" wrapText="1"/>
    </xf>
    <xf numFmtId="0" fontId="17" fillId="52" borderId="19" xfId="0" applyFont="1" applyFill="1" applyBorder="1" applyAlignment="1">
      <alignment horizontal="center" vertical="center" wrapText="1"/>
    </xf>
    <xf numFmtId="0" fontId="27" fillId="52" borderId="19" xfId="0" applyFont="1" applyFill="1" applyBorder="1" applyAlignment="1">
      <alignment wrapText="1"/>
    </xf>
    <xf numFmtId="0" fontId="16" fillId="52" borderId="19" xfId="0" applyFont="1" applyFill="1" applyBorder="1" applyAlignment="1">
      <alignment vertical="center" wrapText="1"/>
    </xf>
    <xf numFmtId="0" fontId="17" fillId="48" borderId="19" xfId="0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49" fontId="3" fillId="52" borderId="45" xfId="0" applyNumberFormat="1" applyFont="1" applyFill="1" applyBorder="1" applyAlignment="1">
      <alignment horizontal="center" vertical="center" wrapText="1"/>
    </xf>
    <xf numFmtId="0" fontId="2" fillId="52" borderId="45" xfId="0" applyFont="1" applyFill="1" applyBorder="1" applyAlignment="1">
      <alignment horizontal="center" vertical="center" wrapText="1"/>
    </xf>
    <xf numFmtId="0" fontId="17" fillId="52" borderId="45" xfId="0" applyFont="1" applyFill="1" applyBorder="1" applyAlignment="1">
      <alignment horizontal="center" vertical="center" wrapText="1"/>
    </xf>
    <xf numFmtId="0" fontId="4" fillId="52" borderId="31" xfId="0" applyFont="1" applyFill="1" applyBorder="1" applyAlignment="1">
      <alignment vertical="center" wrapText="1"/>
    </xf>
    <xf numFmtId="0" fontId="16" fillId="52" borderId="45" xfId="0" applyFont="1" applyFill="1" applyBorder="1" applyAlignment="1">
      <alignment vertical="center" wrapText="1"/>
    </xf>
    <xf numFmtId="49" fontId="3" fillId="52" borderId="40" xfId="0" applyNumberFormat="1" applyFont="1" applyFill="1" applyBorder="1" applyAlignment="1">
      <alignment horizontal="center" vertical="center" wrapText="1"/>
    </xf>
    <xf numFmtId="0" fontId="2" fillId="52" borderId="40" xfId="0" applyFont="1" applyFill="1" applyBorder="1" applyAlignment="1">
      <alignment horizontal="center" vertical="center" wrapText="1"/>
    </xf>
    <xf numFmtId="0" fontId="17" fillId="52" borderId="40" xfId="0" applyFont="1" applyFill="1" applyBorder="1" applyAlignment="1">
      <alignment horizontal="center" vertical="center" wrapText="1"/>
    </xf>
    <xf numFmtId="0" fontId="4" fillId="52" borderId="33" xfId="0" applyFont="1" applyFill="1" applyBorder="1" applyAlignment="1">
      <alignment vertical="center" wrapText="1"/>
    </xf>
    <xf numFmtId="0" fontId="16" fillId="52" borderId="40" xfId="0" applyFont="1" applyFill="1" applyBorder="1" applyAlignment="1">
      <alignment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49" fontId="3" fillId="42" borderId="40" xfId="0" applyNumberFormat="1" applyFont="1" applyFill="1" applyBorder="1" applyAlignment="1">
      <alignment horizontal="center" vertical="center" wrapText="1"/>
    </xf>
    <xf numFmtId="0" fontId="2" fillId="42" borderId="40" xfId="0" applyFont="1" applyFill="1" applyBorder="1" applyAlignment="1">
      <alignment horizontal="center" vertical="center" wrapText="1"/>
    </xf>
    <xf numFmtId="0" fontId="17" fillId="42" borderId="40" xfId="0" applyFont="1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vertical="center" wrapText="1"/>
    </xf>
    <xf numFmtId="0" fontId="16" fillId="42" borderId="40" xfId="0" applyFont="1" applyFill="1" applyBorder="1" applyAlignment="1">
      <alignment vertical="center" wrapText="1"/>
    </xf>
    <xf numFmtId="49" fontId="3" fillId="52" borderId="49" xfId="0" applyNumberFormat="1" applyFont="1" applyFill="1" applyBorder="1" applyAlignment="1">
      <alignment horizontal="center" vertical="center" wrapText="1"/>
    </xf>
    <xf numFmtId="0" fontId="2" fillId="52" borderId="49" xfId="0" applyFont="1" applyFill="1" applyBorder="1" applyAlignment="1">
      <alignment horizontal="center" vertical="center" wrapText="1"/>
    </xf>
    <xf numFmtId="0" fontId="17" fillId="52" borderId="49" xfId="0" applyFont="1" applyFill="1" applyBorder="1" applyAlignment="1">
      <alignment horizontal="center" vertical="center" wrapText="1"/>
    </xf>
    <xf numFmtId="0" fontId="4" fillId="52" borderId="47" xfId="0" applyFont="1" applyFill="1" applyBorder="1" applyAlignment="1">
      <alignment vertical="center" wrapText="1"/>
    </xf>
    <xf numFmtId="0" fontId="16" fillId="52" borderId="49" xfId="0" applyFont="1" applyFill="1" applyBorder="1" applyAlignment="1">
      <alignment vertical="center" wrapText="1"/>
    </xf>
    <xf numFmtId="0" fontId="3" fillId="33" borderId="49" xfId="0" applyNumberFormat="1" applyFont="1" applyFill="1" applyBorder="1" applyAlignment="1">
      <alignment horizontal="center" vertical="center" wrapText="1"/>
    </xf>
    <xf numFmtId="0" fontId="3" fillId="39" borderId="49" xfId="0" applyNumberFormat="1" applyFont="1" applyFill="1" applyBorder="1" applyAlignment="1">
      <alignment horizontal="center" vertical="center" wrapText="1"/>
    </xf>
    <xf numFmtId="0" fontId="27" fillId="52" borderId="0" xfId="0" applyFont="1" applyFill="1" applyAlignment="1">
      <alignment wrapText="1"/>
    </xf>
    <xf numFmtId="0" fontId="3" fillId="33" borderId="43" xfId="0" applyNumberFormat="1" applyFont="1" applyFill="1" applyBorder="1" applyAlignment="1">
      <alignment horizontal="center" vertical="center" wrapText="1"/>
    </xf>
    <xf numFmtId="49" fontId="3" fillId="45" borderId="43" xfId="0" applyNumberFormat="1" applyFont="1" applyFill="1" applyBorder="1" applyAlignment="1">
      <alignment horizontal="center" vertical="center" wrapText="1"/>
    </xf>
    <xf numFmtId="0" fontId="2" fillId="45" borderId="43" xfId="0" applyFont="1" applyFill="1" applyBorder="1" applyAlignment="1">
      <alignment horizontal="center" vertical="center" wrapText="1"/>
    </xf>
    <xf numFmtId="0" fontId="17" fillId="45" borderId="43" xfId="0" applyFont="1" applyFill="1" applyBorder="1" applyAlignment="1">
      <alignment horizontal="center" vertical="center" wrapText="1"/>
    </xf>
    <xf numFmtId="0" fontId="4" fillId="45" borderId="35" xfId="0" applyFont="1" applyFill="1" applyBorder="1" applyAlignment="1">
      <alignment vertical="center" wrapText="1"/>
    </xf>
    <xf numFmtId="0" fontId="16" fillId="45" borderId="43" xfId="0" applyFont="1" applyFill="1" applyBorder="1" applyAlignment="1">
      <alignment vertical="center" wrapText="1"/>
    </xf>
    <xf numFmtId="49" fontId="3" fillId="40" borderId="43" xfId="0" applyNumberFormat="1" applyFont="1" applyFill="1" applyBorder="1" applyAlignment="1">
      <alignment horizontal="center" vertical="center" wrapText="1"/>
    </xf>
    <xf numFmtId="0" fontId="16" fillId="40" borderId="43" xfId="0" applyFont="1" applyFill="1" applyBorder="1" applyAlignment="1">
      <alignment vertical="center" wrapText="1"/>
    </xf>
    <xf numFmtId="49" fontId="16" fillId="45" borderId="19" xfId="0" applyNumberFormat="1" applyFont="1" applyFill="1" applyBorder="1" applyAlignment="1">
      <alignment horizontal="center" vertical="center" wrapText="1"/>
    </xf>
    <xf numFmtId="1" fontId="16" fillId="33" borderId="46" xfId="0" applyNumberFormat="1" applyFont="1" applyFill="1" applyBorder="1" applyAlignment="1">
      <alignment horizontal="center" vertical="center" wrapText="1"/>
    </xf>
    <xf numFmtId="1" fontId="16" fillId="33" borderId="47" xfId="0" applyNumberFormat="1" applyFont="1" applyFill="1" applyBorder="1" applyAlignment="1">
      <alignment horizontal="center" vertical="center" wrapText="1"/>
    </xf>
    <xf numFmtId="49" fontId="2" fillId="52" borderId="19" xfId="0" applyNumberFormat="1" applyFont="1" applyFill="1" applyBorder="1" applyAlignment="1">
      <alignment horizontal="center" vertical="center" wrapText="1"/>
    </xf>
    <xf numFmtId="4" fontId="16" fillId="52" borderId="19" xfId="0" applyNumberFormat="1" applyFont="1" applyFill="1" applyBorder="1" applyAlignment="1">
      <alignment horizontal="center" vertical="center" wrapText="1"/>
    </xf>
    <xf numFmtId="1" fontId="16" fillId="52" borderId="19" xfId="0" applyNumberFormat="1" applyFont="1" applyFill="1" applyBorder="1" applyAlignment="1">
      <alignment horizontal="center" vertical="center" wrapText="1"/>
    </xf>
    <xf numFmtId="4" fontId="16" fillId="48" borderId="19" xfId="0" applyNumberFormat="1" applyFont="1" applyFill="1" applyBorder="1" applyAlignment="1">
      <alignment horizontal="center" vertical="center" wrapText="1"/>
    </xf>
    <xf numFmtId="1" fontId="16" fillId="48" borderId="19" xfId="0" applyNumberFormat="1" applyFont="1" applyFill="1" applyBorder="1" applyAlignment="1">
      <alignment horizontal="center" vertical="center" wrapText="1"/>
    </xf>
    <xf numFmtId="49" fontId="2" fillId="52" borderId="45" xfId="0" applyNumberFormat="1" applyFont="1" applyFill="1" applyBorder="1" applyAlignment="1">
      <alignment horizontal="center" vertical="center" wrapText="1"/>
    </xf>
    <xf numFmtId="4" fontId="16" fillId="52" borderId="58" xfId="0" applyNumberFormat="1" applyFont="1" applyFill="1" applyBorder="1" applyAlignment="1">
      <alignment horizontal="center" vertical="center" wrapText="1"/>
    </xf>
    <xf numFmtId="1" fontId="16" fillId="52" borderId="59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4" fontId="16" fillId="33" borderId="58" xfId="0" applyNumberFormat="1" applyFont="1" applyFill="1" applyBorder="1" applyAlignment="1">
      <alignment horizontal="center" vertical="center" wrapText="1"/>
    </xf>
    <xf numFmtId="1" fontId="16" fillId="33" borderId="59" xfId="0" applyNumberFormat="1" applyFont="1" applyFill="1" applyBorder="1" applyAlignment="1">
      <alignment horizontal="center" vertical="center" wrapText="1"/>
    </xf>
    <xf numFmtId="49" fontId="2" fillId="52" borderId="40" xfId="0" applyNumberFormat="1" applyFont="1" applyFill="1" applyBorder="1" applyAlignment="1">
      <alignment horizontal="center" vertical="center" wrapText="1"/>
    </xf>
    <xf numFmtId="4" fontId="16" fillId="52" borderId="60" xfId="0" applyNumberFormat="1" applyFont="1" applyFill="1" applyBorder="1" applyAlignment="1">
      <alignment horizontal="center" vertical="center" wrapText="1"/>
    </xf>
    <xf numFmtId="1" fontId="16" fillId="52" borderId="40" xfId="0" applyNumberFormat="1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4" fontId="16" fillId="33" borderId="60" xfId="0" applyNumberFormat="1" applyFont="1" applyFill="1" applyBorder="1" applyAlignment="1">
      <alignment horizontal="center" vertical="center" wrapText="1"/>
    </xf>
    <xf numFmtId="49" fontId="2" fillId="42" borderId="40" xfId="0" applyNumberFormat="1" applyFont="1" applyFill="1" applyBorder="1" applyAlignment="1">
      <alignment horizontal="center" vertical="center" wrapText="1"/>
    </xf>
    <xf numFmtId="4" fontId="16" fillId="42" borderId="60" xfId="0" applyNumberFormat="1" applyFont="1" applyFill="1" applyBorder="1" applyAlignment="1">
      <alignment horizontal="center" vertical="center" wrapText="1"/>
    </xf>
    <xf numFmtId="1" fontId="16" fillId="42" borderId="40" xfId="0" applyNumberFormat="1" applyFont="1" applyFill="1" applyBorder="1" applyAlignment="1">
      <alignment horizontal="center" vertical="center" wrapText="1"/>
    </xf>
    <xf numFmtId="49" fontId="2" fillId="52" borderId="49" xfId="0" applyNumberFormat="1" applyFont="1" applyFill="1" applyBorder="1" applyAlignment="1">
      <alignment horizontal="center" vertical="center" wrapText="1"/>
    </xf>
    <xf numFmtId="1" fontId="16" fillId="52" borderId="49" xfId="0" applyNumberFormat="1" applyFont="1" applyFill="1" applyBorder="1" applyAlignment="1">
      <alignment horizontal="center" vertical="center" wrapText="1"/>
    </xf>
    <xf numFmtId="1" fontId="6" fillId="33" borderId="46" xfId="0" applyNumberFormat="1" applyFont="1" applyFill="1" applyBorder="1" applyAlignment="1">
      <alignment horizontal="center" vertical="center" wrapText="1"/>
    </xf>
    <xf numFmtId="49" fontId="2" fillId="45" borderId="43" xfId="0" applyNumberFormat="1" applyFont="1" applyFill="1" applyBorder="1" applyAlignment="1">
      <alignment horizontal="center" vertical="center" wrapText="1"/>
    </xf>
    <xf numFmtId="4" fontId="16" fillId="45" borderId="61" xfId="0" applyNumberFormat="1" applyFont="1" applyFill="1" applyBorder="1" applyAlignment="1">
      <alignment horizontal="center" vertical="center" wrapText="1"/>
    </xf>
    <xf numFmtId="1" fontId="16" fillId="45" borderId="43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4" fontId="16" fillId="33" borderId="61" xfId="0" applyNumberFormat="1" applyFont="1" applyFill="1" applyBorder="1" applyAlignment="1">
      <alignment horizontal="center" vertical="center" wrapText="1"/>
    </xf>
    <xf numFmtId="49" fontId="2" fillId="40" borderId="43" xfId="0" applyNumberFormat="1" applyFont="1" applyFill="1" applyBorder="1" applyAlignment="1">
      <alignment horizontal="center" vertical="center" wrapText="1"/>
    </xf>
    <xf numFmtId="4" fontId="16" fillId="40" borderId="61" xfId="0" applyNumberFormat="1" applyFont="1" applyFill="1" applyBorder="1" applyAlignment="1">
      <alignment horizontal="center" vertical="center" wrapText="1"/>
    </xf>
    <xf numFmtId="1" fontId="16" fillId="40" borderId="43" xfId="0" applyNumberFormat="1" applyFont="1" applyFill="1" applyBorder="1" applyAlignment="1">
      <alignment horizontal="center" vertical="center" wrapText="1"/>
    </xf>
    <xf numFmtId="1" fontId="16" fillId="33" borderId="42" xfId="0" applyNumberFormat="1" applyFont="1" applyFill="1" applyBorder="1" applyAlignment="1">
      <alignment horizontal="center" vertical="center" wrapText="1"/>
    </xf>
    <xf numFmtId="1" fontId="16" fillId="33" borderId="49" xfId="0" applyNumberFormat="1" applyFont="1" applyFill="1" applyBorder="1" applyAlignment="1">
      <alignment horizontal="center" vertical="center" wrapText="1"/>
    </xf>
    <xf numFmtId="0" fontId="2" fillId="51" borderId="0" xfId="0" applyFont="1" applyFill="1" applyAlignment="1" quotePrefix="1">
      <alignment horizontal="center" vertical="center" wrapText="1"/>
    </xf>
    <xf numFmtId="0" fontId="2" fillId="33" borderId="19" xfId="0" applyFont="1" applyFill="1" applyBorder="1" applyAlignment="1" quotePrefix="1">
      <alignment horizontal="center" vertical="center" wrapText="1"/>
    </xf>
    <xf numFmtId="0" fontId="2" fillId="51" borderId="19" xfId="0" applyFont="1" applyFill="1" applyBorder="1" applyAlignment="1" quotePrefix="1">
      <alignment horizontal="center" vertical="center" wrapText="1"/>
    </xf>
    <xf numFmtId="0" fontId="2" fillId="46" borderId="19" xfId="0" applyFont="1" applyFill="1" applyBorder="1" applyAlignment="1" quotePrefix="1">
      <alignment horizontal="center"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Excel Built-in 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2266950</xdr:colOff>
      <xdr:row>1</xdr:row>
      <xdr:rowOff>0</xdr:rowOff>
    </xdr:from>
    <xdr:to>
      <xdr:col>7</xdr:col>
      <xdr:colOff>4838700</xdr:colOff>
      <xdr:row>5</xdr:row>
      <xdr:rowOff>419100</xdr:rowOff>
    </xdr:to>
    <xdr:pic>
      <xdr:nvPicPr>
        <xdr:cNvPr id="1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542925"/>
          <a:ext cx="25622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939"/>
  <sheetViews>
    <sheetView tabSelected="1" zoomScale="55" zoomScaleNormal="55" zoomScaleSheetLayoutView="40" workbookViewId="0" topLeftCell="A1">
      <pane ySplit="9" topLeftCell="A10" activePane="bottomLeft" state="frozen"/>
      <selection pane="bottomLeft" activeCell="U822" sqref="U822"/>
    </sheetView>
  </sheetViews>
  <sheetFormatPr defaultColWidth="9.140625" defaultRowHeight="25.5" customHeight="1"/>
  <cols>
    <col min="1" max="1" width="7.7109375" style="3" bestFit="1" customWidth="1"/>
    <col min="2" max="2" width="14.28125" style="6" hidden="1" customWidth="1"/>
    <col min="3" max="3" width="17.140625" style="6" bestFit="1" customWidth="1"/>
    <col min="4" max="4" width="9.7109375" style="6" bestFit="1" customWidth="1"/>
    <col min="5" max="5" width="33.57421875" style="7" bestFit="1" customWidth="1"/>
    <col min="6" max="6" width="26.140625" style="7" bestFit="1" customWidth="1"/>
    <col min="7" max="7" width="38.28125" style="7" bestFit="1" customWidth="1"/>
    <col min="8" max="8" width="77.8515625" style="5" bestFit="1" customWidth="1"/>
    <col min="9" max="9" width="25.421875" style="7" customWidth="1"/>
    <col min="10" max="10" width="23.7109375" style="8" bestFit="1" customWidth="1"/>
    <col min="11" max="11" width="19.140625" style="9" bestFit="1" customWidth="1"/>
    <col min="12" max="12" width="17.00390625" style="10" bestFit="1" customWidth="1"/>
    <col min="13" max="13" width="17.00390625" style="11" bestFit="1" customWidth="1"/>
    <col min="14" max="14" width="16.7109375" style="12" bestFit="1" customWidth="1"/>
    <col min="15" max="17" width="9.140625" style="11" hidden="1" customWidth="1"/>
    <col min="18" max="18" width="9.140625" style="13" hidden="1" customWidth="1"/>
    <col min="19" max="19" width="10.421875" style="7" bestFit="1" customWidth="1"/>
    <col min="20" max="20" width="15.7109375" style="7" bestFit="1" customWidth="1"/>
    <col min="21" max="192" width="9.140625" style="7" bestFit="1" customWidth="1"/>
    <col min="193" max="194" width="9.140625" style="0" bestFit="1" customWidth="1"/>
    <col min="195" max="219" width="11.57421875" style="0" bestFit="1" customWidth="1"/>
  </cols>
  <sheetData>
    <row r="1" spans="1:18" ht="42.75" customHeight="1">
      <c r="A1" s="14" t="s">
        <v>0</v>
      </c>
      <c r="B1" s="15"/>
      <c r="C1" s="16"/>
      <c r="D1" s="17"/>
      <c r="E1" s="18"/>
      <c r="F1" s="19"/>
      <c r="G1" s="20"/>
      <c r="H1" s="19"/>
      <c r="I1" s="70" t="s">
        <v>1</v>
      </c>
      <c r="J1" s="71"/>
      <c r="K1" s="71"/>
      <c r="L1" s="71"/>
      <c r="M1" s="71"/>
      <c r="N1" s="71"/>
      <c r="O1" s="71"/>
      <c r="P1" s="71"/>
      <c r="Q1" s="71"/>
      <c r="R1" s="127" t="s">
        <v>2</v>
      </c>
    </row>
    <row r="2" spans="1:18" ht="25.5" customHeight="1">
      <c r="A2" s="21" t="s">
        <v>3</v>
      </c>
      <c r="B2" s="22"/>
      <c r="C2" s="23"/>
      <c r="D2" s="24"/>
      <c r="E2" s="25"/>
      <c r="F2" s="26"/>
      <c r="G2" s="27"/>
      <c r="H2" s="26"/>
      <c r="I2" s="72" t="s">
        <v>4</v>
      </c>
      <c r="J2" s="73"/>
      <c r="K2" s="73"/>
      <c r="L2" s="73"/>
      <c r="M2" s="73"/>
      <c r="N2" s="73"/>
      <c r="O2" s="73"/>
      <c r="P2" s="73"/>
      <c r="Q2" s="73"/>
      <c r="R2" s="128" t="s">
        <v>5</v>
      </c>
    </row>
    <row r="3" spans="1:18" ht="36" customHeight="1">
      <c r="A3" s="21" t="s">
        <v>6</v>
      </c>
      <c r="B3" s="22"/>
      <c r="C3" s="23"/>
      <c r="D3" s="24"/>
      <c r="E3" s="25"/>
      <c r="F3" s="26"/>
      <c r="G3" s="27"/>
      <c r="H3" s="26"/>
      <c r="I3" s="72" t="s">
        <v>7</v>
      </c>
      <c r="J3" s="73"/>
      <c r="K3" s="73"/>
      <c r="L3" s="73"/>
      <c r="M3" s="73"/>
      <c r="N3" s="73"/>
      <c r="O3" s="73"/>
      <c r="P3" s="73"/>
      <c r="Q3" s="73"/>
      <c r="R3" s="128"/>
    </row>
    <row r="4" spans="1:18" ht="36" customHeight="1">
      <c r="A4" s="21" t="s">
        <v>8</v>
      </c>
      <c r="B4" s="22"/>
      <c r="C4" s="23"/>
      <c r="D4" s="24"/>
      <c r="E4" s="25"/>
      <c r="F4" s="26"/>
      <c r="G4" s="27"/>
      <c r="H4" s="26"/>
      <c r="I4" s="72" t="s">
        <v>9</v>
      </c>
      <c r="J4" s="73"/>
      <c r="K4" s="73"/>
      <c r="L4" s="73"/>
      <c r="M4" s="73"/>
      <c r="N4" s="73"/>
      <c r="O4" s="73"/>
      <c r="P4" s="73"/>
      <c r="Q4" s="73"/>
      <c r="R4" s="128"/>
    </row>
    <row r="5" spans="1:18" ht="36" customHeight="1">
      <c r="A5" s="21" t="s">
        <v>10</v>
      </c>
      <c r="B5" s="22"/>
      <c r="C5" s="23"/>
      <c r="D5" s="24"/>
      <c r="E5" s="25"/>
      <c r="F5" s="26"/>
      <c r="G5" s="27"/>
      <c r="H5" s="26"/>
      <c r="I5" s="72" t="s">
        <v>11</v>
      </c>
      <c r="J5" s="73"/>
      <c r="K5" s="73"/>
      <c r="L5" s="73"/>
      <c r="M5" s="73"/>
      <c r="N5" s="73"/>
      <c r="O5" s="73"/>
      <c r="P5" s="73"/>
      <c r="Q5" s="73"/>
      <c r="R5" s="128"/>
    </row>
    <row r="6" spans="1:18" ht="36" customHeight="1">
      <c r="A6" s="21" t="s">
        <v>12</v>
      </c>
      <c r="B6" s="22"/>
      <c r="C6" s="23"/>
      <c r="D6" s="24"/>
      <c r="E6" s="25"/>
      <c r="F6" s="26"/>
      <c r="G6" s="26"/>
      <c r="H6" s="26"/>
      <c r="I6" s="74" t="s">
        <v>13</v>
      </c>
      <c r="J6" s="75"/>
      <c r="K6" s="75"/>
      <c r="L6" s="75"/>
      <c r="M6" s="75"/>
      <c r="N6" s="75"/>
      <c r="O6" s="75"/>
      <c r="P6" s="75"/>
      <c r="Q6" s="75"/>
      <c r="R6" s="128"/>
    </row>
    <row r="7" spans="1:18" ht="45.75" customHeight="1">
      <c r="A7" s="28" t="s">
        <v>14</v>
      </c>
      <c r="B7" s="28"/>
      <c r="C7" s="28"/>
      <c r="D7" s="28"/>
      <c r="E7" s="29"/>
      <c r="F7" s="30"/>
      <c r="G7" s="30"/>
      <c r="H7" s="30"/>
      <c r="I7" s="30"/>
      <c r="J7" s="30"/>
      <c r="K7" s="30"/>
      <c r="L7" s="30"/>
      <c r="M7" s="30"/>
      <c r="N7" s="76" t="s">
        <v>15</v>
      </c>
      <c r="O7" s="77"/>
      <c r="P7" s="77"/>
      <c r="Q7" s="77"/>
      <c r="R7" s="129">
        <v>30</v>
      </c>
    </row>
    <row r="8" spans="1:18" s="1" customFormat="1" ht="33.75" customHeight="1">
      <c r="A8" s="31" t="s">
        <v>16</v>
      </c>
      <c r="B8" s="31"/>
      <c r="C8" s="31"/>
      <c r="D8" s="31"/>
      <c r="E8" s="31"/>
      <c r="F8" s="31"/>
      <c r="G8" s="31"/>
      <c r="H8" s="31"/>
      <c r="I8" s="31"/>
      <c r="J8" s="78"/>
      <c r="K8" s="78"/>
      <c r="L8" s="79">
        <f>SUM(L10:L933)</f>
        <v>0</v>
      </c>
      <c r="M8" s="79"/>
      <c r="N8" s="79"/>
      <c r="O8" s="78">
        <f>SUM(O10:O933)</f>
        <v>0</v>
      </c>
      <c r="P8" s="80">
        <f>SUM(P10:P933)</f>
        <v>0</v>
      </c>
      <c r="Q8" s="78"/>
      <c r="R8" s="130">
        <f>SUM(R10:R933)</f>
        <v>0</v>
      </c>
    </row>
    <row r="9" spans="1:18" s="2" customFormat="1" ht="58.5" customHeight="1">
      <c r="A9" s="32" t="s">
        <v>17</v>
      </c>
      <c r="B9" s="33" t="s">
        <v>18</v>
      </c>
      <c r="C9" s="33" t="s">
        <v>19</v>
      </c>
      <c r="D9" s="33" t="s">
        <v>20</v>
      </c>
      <c r="E9" s="34" t="s">
        <v>21</v>
      </c>
      <c r="F9" s="34" t="s">
        <v>22</v>
      </c>
      <c r="G9" s="35" t="s">
        <v>23</v>
      </c>
      <c r="H9" s="34" t="s">
        <v>24</v>
      </c>
      <c r="I9" s="34" t="s">
        <v>25</v>
      </c>
      <c r="J9" s="81" t="s">
        <v>26</v>
      </c>
      <c r="K9" s="82" t="s">
        <v>27</v>
      </c>
      <c r="L9" s="83" t="s">
        <v>28</v>
      </c>
      <c r="M9" s="81" t="s">
        <v>29</v>
      </c>
      <c r="N9" s="82" t="s">
        <v>30</v>
      </c>
      <c r="O9" s="84" t="s">
        <v>31</v>
      </c>
      <c r="P9" s="85" t="s">
        <v>32</v>
      </c>
      <c r="Q9" s="131"/>
      <c r="R9" s="132" t="s">
        <v>33</v>
      </c>
    </row>
    <row r="10" spans="1:18" ht="24" customHeight="1">
      <c r="A10" s="36">
        <v>1</v>
      </c>
      <c r="B10" s="37">
        <v>804001</v>
      </c>
      <c r="C10" s="38" t="s">
        <v>34</v>
      </c>
      <c r="D10" s="38" t="s">
        <v>35</v>
      </c>
      <c r="E10" s="39" t="s">
        <v>36</v>
      </c>
      <c r="F10" s="40" t="s">
        <v>37</v>
      </c>
      <c r="G10" s="41" t="s">
        <v>38</v>
      </c>
      <c r="H10" s="42" t="s">
        <v>39</v>
      </c>
      <c r="I10" s="86" t="s">
        <v>40</v>
      </c>
      <c r="J10" s="87">
        <f aca="true" t="shared" si="0" ref="J10:J12">K10/1.1</f>
        <v>1254.5454545454545</v>
      </c>
      <c r="K10" s="88">
        <v>1380</v>
      </c>
      <c r="L10" s="89"/>
      <c r="M10" s="87"/>
      <c r="N10" s="88"/>
      <c r="O10" s="90"/>
      <c r="P10" s="91"/>
      <c r="Q10" s="133"/>
      <c r="R10" s="134">
        <f>K10*(M10+O10-P10)*(100-$R$7)/100</f>
        <v>0</v>
      </c>
    </row>
    <row r="11" spans="1:18" ht="30" customHeight="1">
      <c r="A11" s="36">
        <v>2</v>
      </c>
      <c r="B11" s="43"/>
      <c r="C11" s="44" t="s">
        <v>41</v>
      </c>
      <c r="D11" s="44" t="s">
        <v>35</v>
      </c>
      <c r="E11" s="36" t="s">
        <v>36</v>
      </c>
      <c r="F11" s="45" t="s">
        <v>42</v>
      </c>
      <c r="G11" s="46" t="s">
        <v>38</v>
      </c>
      <c r="H11" s="47" t="s">
        <v>43</v>
      </c>
      <c r="I11" s="92" t="s">
        <v>44</v>
      </c>
      <c r="J11" s="93">
        <f t="shared" si="0"/>
        <v>1254.5454545454545</v>
      </c>
      <c r="K11" s="94">
        <v>1380</v>
      </c>
      <c r="L11" s="95"/>
      <c r="M11" s="93"/>
      <c r="N11" s="94"/>
      <c r="O11" s="90"/>
      <c r="P11" s="91"/>
      <c r="Q11" s="133"/>
      <c r="R11" s="134"/>
    </row>
    <row r="12" spans="1:18" ht="30" customHeight="1">
      <c r="A12" s="36">
        <v>3</v>
      </c>
      <c r="B12" s="43"/>
      <c r="C12" s="48" t="s">
        <v>45</v>
      </c>
      <c r="D12" s="48" t="s">
        <v>46</v>
      </c>
      <c r="E12" s="49" t="s">
        <v>36</v>
      </c>
      <c r="F12" s="50" t="s">
        <v>42</v>
      </c>
      <c r="G12" s="51" t="s">
        <v>47</v>
      </c>
      <c r="H12" s="52" t="s">
        <v>48</v>
      </c>
      <c r="I12" s="96" t="s">
        <v>49</v>
      </c>
      <c r="J12" s="97">
        <f t="shared" si="0"/>
        <v>1254.5454545454545</v>
      </c>
      <c r="K12" s="98">
        <v>1380</v>
      </c>
      <c r="L12" s="95"/>
      <c r="M12" s="93"/>
      <c r="N12" s="94"/>
      <c r="O12" s="90"/>
      <c r="P12" s="91"/>
      <c r="Q12" s="133"/>
      <c r="R12" s="135"/>
    </row>
    <row r="13" spans="1:18" ht="30" customHeight="1">
      <c r="A13" s="36">
        <v>4</v>
      </c>
      <c r="B13" s="37">
        <v>802001</v>
      </c>
      <c r="C13" s="44" t="s">
        <v>50</v>
      </c>
      <c r="D13" s="44" t="s">
        <v>51</v>
      </c>
      <c r="E13" s="36" t="s">
        <v>36</v>
      </c>
      <c r="F13" s="45" t="s">
        <v>52</v>
      </c>
      <c r="G13" s="46" t="s">
        <v>53</v>
      </c>
      <c r="H13" s="47" t="s">
        <v>54</v>
      </c>
      <c r="I13" s="92" t="s">
        <v>55</v>
      </c>
      <c r="J13" s="99">
        <v>1254.54</v>
      </c>
      <c r="K13" s="100">
        <v>1380</v>
      </c>
      <c r="L13" s="95"/>
      <c r="M13" s="93"/>
      <c r="N13" s="94"/>
      <c r="O13" s="90"/>
      <c r="P13" s="91"/>
      <c r="Q13" s="133"/>
      <c r="R13" s="136">
        <f>K13*(M13+O13-P13)*(100-$R$7)/100</f>
        <v>0</v>
      </c>
    </row>
    <row r="14" spans="1:18" ht="30" customHeight="1">
      <c r="A14" s="36">
        <v>5</v>
      </c>
      <c r="B14" s="43"/>
      <c r="C14" s="44" t="s">
        <v>56</v>
      </c>
      <c r="D14" s="44" t="s">
        <v>51</v>
      </c>
      <c r="E14" s="36" t="s">
        <v>57</v>
      </c>
      <c r="F14" s="45" t="s">
        <v>58</v>
      </c>
      <c r="G14" s="46" t="s">
        <v>59</v>
      </c>
      <c r="H14" s="47" t="s">
        <v>60</v>
      </c>
      <c r="I14" s="92" t="s">
        <v>61</v>
      </c>
      <c r="J14" s="93">
        <v>527.272</v>
      </c>
      <c r="K14" s="94">
        <v>580</v>
      </c>
      <c r="L14" s="95"/>
      <c r="M14" s="93"/>
      <c r="N14" s="94"/>
      <c r="O14" s="90"/>
      <c r="P14" s="91"/>
      <c r="Q14" s="133"/>
      <c r="R14" s="136"/>
    </row>
    <row r="15" spans="1:18" ht="30" customHeight="1">
      <c r="A15" s="36">
        <v>6</v>
      </c>
      <c r="B15" s="43"/>
      <c r="C15" s="44" t="s">
        <v>62</v>
      </c>
      <c r="D15" s="44" t="s">
        <v>51</v>
      </c>
      <c r="E15" s="36" t="s">
        <v>57</v>
      </c>
      <c r="F15" s="45" t="s">
        <v>58</v>
      </c>
      <c r="G15" s="46" t="s">
        <v>59</v>
      </c>
      <c r="H15" s="47" t="s">
        <v>63</v>
      </c>
      <c r="I15" s="92" t="s">
        <v>64</v>
      </c>
      <c r="J15" s="93">
        <v>527.272</v>
      </c>
      <c r="K15" s="94">
        <v>580</v>
      </c>
      <c r="L15" s="95"/>
      <c r="M15" s="93"/>
      <c r="N15" s="94"/>
      <c r="O15" s="90"/>
      <c r="P15" s="91"/>
      <c r="Q15" s="133"/>
      <c r="R15" s="136"/>
    </row>
    <row r="16" spans="1:18" ht="30" customHeight="1">
      <c r="A16" s="36">
        <v>7</v>
      </c>
      <c r="B16" s="43"/>
      <c r="C16" s="44" t="s">
        <v>65</v>
      </c>
      <c r="D16" s="44" t="s">
        <v>51</v>
      </c>
      <c r="E16" s="36" t="s">
        <v>57</v>
      </c>
      <c r="F16" s="45" t="s">
        <v>58</v>
      </c>
      <c r="G16" s="46" t="s">
        <v>59</v>
      </c>
      <c r="H16" s="47" t="s">
        <v>66</v>
      </c>
      <c r="I16" s="92" t="s">
        <v>67</v>
      </c>
      <c r="J16" s="93">
        <v>527.272</v>
      </c>
      <c r="K16" s="94">
        <v>580</v>
      </c>
      <c r="L16" s="95"/>
      <c r="M16" s="93"/>
      <c r="N16" s="94"/>
      <c r="O16" s="90"/>
      <c r="P16" s="91"/>
      <c r="Q16" s="133"/>
      <c r="R16" s="136"/>
    </row>
    <row r="17" spans="1:18" ht="30" customHeight="1">
      <c r="A17" s="36">
        <v>8</v>
      </c>
      <c r="B17" s="43"/>
      <c r="C17" s="44" t="s">
        <v>68</v>
      </c>
      <c r="D17" s="44" t="s">
        <v>51</v>
      </c>
      <c r="E17" s="36" t="s">
        <v>57</v>
      </c>
      <c r="F17" s="45" t="s">
        <v>58</v>
      </c>
      <c r="G17" s="46" t="s">
        <v>59</v>
      </c>
      <c r="H17" s="47" t="s">
        <v>69</v>
      </c>
      <c r="I17" s="92" t="s">
        <v>70</v>
      </c>
      <c r="J17" s="93">
        <v>527.272</v>
      </c>
      <c r="K17" s="94">
        <v>580</v>
      </c>
      <c r="L17" s="95"/>
      <c r="M17" s="93"/>
      <c r="N17" s="94"/>
      <c r="O17" s="90"/>
      <c r="P17" s="91"/>
      <c r="Q17" s="133"/>
      <c r="R17" s="136"/>
    </row>
    <row r="18" spans="1:18" ht="22.5" customHeight="1">
      <c r="A18" s="36">
        <v>9</v>
      </c>
      <c r="B18" s="43"/>
      <c r="C18" s="44" t="s">
        <v>71</v>
      </c>
      <c r="D18" s="44" t="s">
        <v>51</v>
      </c>
      <c r="E18" s="36" t="s">
        <v>57</v>
      </c>
      <c r="F18" s="45" t="s">
        <v>58</v>
      </c>
      <c r="G18" s="46" t="s">
        <v>59</v>
      </c>
      <c r="H18" s="47" t="s">
        <v>72</v>
      </c>
      <c r="I18" s="92" t="s">
        <v>73</v>
      </c>
      <c r="J18" s="94">
        <v>1900</v>
      </c>
      <c r="K18" s="94">
        <v>2090</v>
      </c>
      <c r="L18" s="95"/>
      <c r="M18" s="93"/>
      <c r="N18" s="94"/>
      <c r="O18" s="90"/>
      <c r="P18" s="91"/>
      <c r="Q18" s="133"/>
      <c r="R18" s="136"/>
    </row>
    <row r="19" spans="1:18" ht="22.5" customHeight="1">
      <c r="A19" s="36">
        <v>10</v>
      </c>
      <c r="B19" s="43"/>
      <c r="C19" s="53" t="s">
        <v>74</v>
      </c>
      <c r="D19" s="53" t="s">
        <v>51</v>
      </c>
      <c r="E19" s="54" t="s">
        <v>57</v>
      </c>
      <c r="F19" s="54" t="s">
        <v>75</v>
      </c>
      <c r="G19" s="55" t="s">
        <v>76</v>
      </c>
      <c r="H19" s="56" t="s">
        <v>77</v>
      </c>
      <c r="I19" s="101" t="s">
        <v>78</v>
      </c>
      <c r="J19" s="102">
        <v>654.545</v>
      </c>
      <c r="K19" s="103">
        <v>720</v>
      </c>
      <c r="L19" s="95"/>
      <c r="M19" s="93"/>
      <c r="N19" s="94"/>
      <c r="O19" s="90"/>
      <c r="P19" s="91"/>
      <c r="Q19" s="133"/>
      <c r="R19" s="136"/>
    </row>
    <row r="20" spans="1:18" ht="22.5" customHeight="1">
      <c r="A20" s="36">
        <v>11</v>
      </c>
      <c r="B20" s="43"/>
      <c r="C20" s="53" t="s">
        <v>79</v>
      </c>
      <c r="D20" s="53" t="s">
        <v>51</v>
      </c>
      <c r="E20" s="54" t="s">
        <v>57</v>
      </c>
      <c r="F20" s="54" t="s">
        <v>75</v>
      </c>
      <c r="G20" s="55" t="s">
        <v>76</v>
      </c>
      <c r="H20" s="56" t="s">
        <v>80</v>
      </c>
      <c r="I20" s="101" t="s">
        <v>81</v>
      </c>
      <c r="J20" s="102">
        <v>654.545</v>
      </c>
      <c r="K20" s="103">
        <v>720</v>
      </c>
      <c r="L20" s="95"/>
      <c r="M20" s="93"/>
      <c r="N20" s="94"/>
      <c r="O20" s="90"/>
      <c r="P20" s="91"/>
      <c r="Q20" s="133"/>
      <c r="R20" s="136"/>
    </row>
    <row r="21" spans="1:18" ht="22.5" customHeight="1">
      <c r="A21" s="36">
        <v>12</v>
      </c>
      <c r="B21" s="43"/>
      <c r="C21" s="57" t="s">
        <v>82</v>
      </c>
      <c r="D21" s="57" t="s">
        <v>83</v>
      </c>
      <c r="E21" s="58" t="s">
        <v>84</v>
      </c>
      <c r="F21" s="57" t="s">
        <v>83</v>
      </c>
      <c r="G21" s="59" t="s">
        <v>85</v>
      </c>
      <c r="H21" s="60" t="s">
        <v>86</v>
      </c>
      <c r="I21" s="104" t="s">
        <v>87</v>
      </c>
      <c r="J21" s="105">
        <v>981.82</v>
      </c>
      <c r="K21" s="100">
        <v>1080</v>
      </c>
      <c r="L21" s="95"/>
      <c r="M21" s="93"/>
      <c r="N21" s="94"/>
      <c r="O21" s="90"/>
      <c r="P21" s="91"/>
      <c r="Q21" s="133"/>
      <c r="R21" s="136"/>
    </row>
    <row r="22" spans="1:18" ht="22.5" customHeight="1">
      <c r="A22" s="36">
        <v>13</v>
      </c>
      <c r="B22" s="43"/>
      <c r="C22" s="57" t="s">
        <v>88</v>
      </c>
      <c r="D22" s="57" t="s">
        <v>83</v>
      </c>
      <c r="E22" s="58" t="s">
        <v>84</v>
      </c>
      <c r="F22" s="57" t="s">
        <v>83</v>
      </c>
      <c r="G22" s="59" t="s">
        <v>85</v>
      </c>
      <c r="H22" s="60" t="s">
        <v>89</v>
      </c>
      <c r="I22" s="104" t="s">
        <v>90</v>
      </c>
      <c r="J22" s="105">
        <v>981.82</v>
      </c>
      <c r="K22" s="100">
        <v>1080</v>
      </c>
      <c r="L22" s="95"/>
      <c r="M22" s="93"/>
      <c r="N22" s="94"/>
      <c r="O22" s="90"/>
      <c r="P22" s="91"/>
      <c r="Q22" s="133"/>
      <c r="R22" s="136"/>
    </row>
    <row r="23" spans="1:18" ht="22.5" customHeight="1">
      <c r="A23" s="36">
        <v>14</v>
      </c>
      <c r="B23" s="43"/>
      <c r="C23" s="57" t="s">
        <v>91</v>
      </c>
      <c r="D23" s="57" t="s">
        <v>83</v>
      </c>
      <c r="E23" s="58" t="s">
        <v>84</v>
      </c>
      <c r="F23" s="57" t="s">
        <v>83</v>
      </c>
      <c r="G23" s="59" t="s">
        <v>85</v>
      </c>
      <c r="H23" s="60" t="s">
        <v>92</v>
      </c>
      <c r="I23" s="104" t="s">
        <v>93</v>
      </c>
      <c r="J23" s="105">
        <v>981.82</v>
      </c>
      <c r="K23" s="100">
        <v>1080</v>
      </c>
      <c r="L23" s="95"/>
      <c r="M23" s="93"/>
      <c r="N23" s="94"/>
      <c r="O23" s="90"/>
      <c r="P23" s="91"/>
      <c r="Q23" s="133"/>
      <c r="R23" s="136"/>
    </row>
    <row r="24" spans="1:18" ht="22.5" customHeight="1">
      <c r="A24" s="36">
        <v>15</v>
      </c>
      <c r="B24" s="43"/>
      <c r="C24" s="57" t="s">
        <v>94</v>
      </c>
      <c r="D24" s="57" t="s">
        <v>83</v>
      </c>
      <c r="E24" s="58" t="s">
        <v>84</v>
      </c>
      <c r="F24" s="57" t="s">
        <v>83</v>
      </c>
      <c r="G24" s="59" t="s">
        <v>85</v>
      </c>
      <c r="H24" s="60" t="s">
        <v>95</v>
      </c>
      <c r="I24" s="104" t="s">
        <v>96</v>
      </c>
      <c r="J24" s="105">
        <v>981.82</v>
      </c>
      <c r="K24" s="100">
        <v>1080</v>
      </c>
      <c r="L24" s="95"/>
      <c r="M24" s="93"/>
      <c r="N24" s="94"/>
      <c r="O24" s="90"/>
      <c r="P24" s="91"/>
      <c r="Q24" s="133"/>
      <c r="R24" s="136"/>
    </row>
    <row r="25" spans="1:18" ht="22.5" customHeight="1">
      <c r="A25" s="36">
        <v>16</v>
      </c>
      <c r="B25" s="43"/>
      <c r="C25" s="61" t="s">
        <v>97</v>
      </c>
      <c r="D25" s="61" t="s">
        <v>83</v>
      </c>
      <c r="E25" s="62" t="s">
        <v>98</v>
      </c>
      <c r="F25" s="61" t="s">
        <v>83</v>
      </c>
      <c r="G25" s="63" t="s">
        <v>85</v>
      </c>
      <c r="H25" s="64" t="s">
        <v>99</v>
      </c>
      <c r="I25" s="106" t="s">
        <v>100</v>
      </c>
      <c r="J25" s="107">
        <v>681818</v>
      </c>
      <c r="K25" s="108">
        <v>750</v>
      </c>
      <c r="L25" s="95"/>
      <c r="M25" s="93"/>
      <c r="N25" s="94"/>
      <c r="O25" s="109"/>
      <c r="P25" s="110"/>
      <c r="Q25" s="137"/>
      <c r="R25" s="136"/>
    </row>
    <row r="26" spans="1:18" ht="22.5" customHeight="1">
      <c r="A26" s="36">
        <v>17</v>
      </c>
      <c r="B26" s="43"/>
      <c r="C26" s="61" t="s">
        <v>101</v>
      </c>
      <c r="D26" s="61" t="s">
        <v>83</v>
      </c>
      <c r="E26" s="62" t="s">
        <v>98</v>
      </c>
      <c r="F26" s="61" t="s">
        <v>83</v>
      </c>
      <c r="G26" s="63" t="s">
        <v>85</v>
      </c>
      <c r="H26" s="64" t="s">
        <v>102</v>
      </c>
      <c r="I26" s="106" t="s">
        <v>103</v>
      </c>
      <c r="J26" s="107">
        <v>681818</v>
      </c>
      <c r="K26" s="108">
        <v>750</v>
      </c>
      <c r="L26" s="95"/>
      <c r="M26" s="93"/>
      <c r="N26" s="94"/>
      <c r="O26" s="109"/>
      <c r="P26" s="110"/>
      <c r="Q26" s="137"/>
      <c r="R26" s="136"/>
    </row>
    <row r="27" spans="1:18" ht="22.5" customHeight="1">
      <c r="A27" s="36">
        <v>18</v>
      </c>
      <c r="B27" s="43"/>
      <c r="C27" s="61" t="s">
        <v>104</v>
      </c>
      <c r="D27" s="61" t="s">
        <v>83</v>
      </c>
      <c r="E27" s="62" t="s">
        <v>98</v>
      </c>
      <c r="F27" s="61" t="s">
        <v>83</v>
      </c>
      <c r="G27" s="63" t="s">
        <v>85</v>
      </c>
      <c r="H27" s="64" t="s">
        <v>105</v>
      </c>
      <c r="I27" s="106" t="s">
        <v>106</v>
      </c>
      <c r="J27" s="107">
        <v>681818</v>
      </c>
      <c r="K27" s="108">
        <v>750</v>
      </c>
      <c r="L27" s="95"/>
      <c r="M27" s="93"/>
      <c r="N27" s="94"/>
      <c r="O27" s="109"/>
      <c r="P27" s="110"/>
      <c r="Q27" s="137"/>
      <c r="R27" s="136"/>
    </row>
    <row r="28" spans="1:18" ht="22.5" customHeight="1">
      <c r="A28" s="36">
        <v>19</v>
      </c>
      <c r="B28" s="43"/>
      <c r="C28" s="61" t="s">
        <v>107</v>
      </c>
      <c r="D28" s="61" t="s">
        <v>83</v>
      </c>
      <c r="E28" s="62" t="s">
        <v>98</v>
      </c>
      <c r="F28" s="61" t="s">
        <v>83</v>
      </c>
      <c r="G28" s="63" t="s">
        <v>85</v>
      </c>
      <c r="H28" s="64" t="s">
        <v>108</v>
      </c>
      <c r="I28" s="106" t="s">
        <v>109</v>
      </c>
      <c r="J28" s="107">
        <v>681818</v>
      </c>
      <c r="K28" s="108">
        <v>750</v>
      </c>
      <c r="L28" s="95"/>
      <c r="M28" s="93"/>
      <c r="N28" s="94"/>
      <c r="O28" s="109"/>
      <c r="P28" s="110"/>
      <c r="Q28" s="137"/>
      <c r="R28" s="136"/>
    </row>
    <row r="29" spans="1:18" ht="30" customHeight="1">
      <c r="A29" s="36">
        <v>20</v>
      </c>
      <c r="B29" s="37">
        <v>801007</v>
      </c>
      <c r="C29" s="44" t="s">
        <v>110</v>
      </c>
      <c r="D29" s="44" t="s">
        <v>83</v>
      </c>
      <c r="E29" s="36" t="s">
        <v>84</v>
      </c>
      <c r="F29" s="45" t="s">
        <v>37</v>
      </c>
      <c r="G29" s="46" t="s">
        <v>111</v>
      </c>
      <c r="H29" s="47" t="s">
        <v>112</v>
      </c>
      <c r="I29" s="92" t="s">
        <v>113</v>
      </c>
      <c r="J29" s="93">
        <f>K29/1.1</f>
        <v>472.7272727272727</v>
      </c>
      <c r="K29" s="94">
        <v>520</v>
      </c>
      <c r="L29" s="95"/>
      <c r="M29" s="93"/>
      <c r="N29" s="94"/>
      <c r="O29" s="111"/>
      <c r="P29" s="112"/>
      <c r="Q29" s="138"/>
      <c r="R29" s="136">
        <f>K29*(M29+O29-P29)*(100-$R$7)/100</f>
        <v>0</v>
      </c>
    </row>
    <row r="30" spans="1:18" ht="30" customHeight="1">
      <c r="A30" s="36">
        <v>21</v>
      </c>
      <c r="B30" s="37">
        <v>801006</v>
      </c>
      <c r="C30" s="44" t="s">
        <v>114</v>
      </c>
      <c r="D30" s="44" t="s">
        <v>83</v>
      </c>
      <c r="E30" s="36" t="s">
        <v>84</v>
      </c>
      <c r="F30" s="45" t="s">
        <v>37</v>
      </c>
      <c r="G30" s="46" t="s">
        <v>111</v>
      </c>
      <c r="H30" s="47" t="s">
        <v>115</v>
      </c>
      <c r="I30" s="92" t="s">
        <v>116</v>
      </c>
      <c r="J30" s="93">
        <f>K30/1.1</f>
        <v>472.7272727272727</v>
      </c>
      <c r="K30" s="100">
        <v>520</v>
      </c>
      <c r="L30" s="95"/>
      <c r="M30" s="93"/>
      <c r="N30" s="94"/>
      <c r="O30" s="113"/>
      <c r="P30" s="114"/>
      <c r="Q30" s="139"/>
      <c r="R30" s="136">
        <f>K30*(M30+O30-P30)*(100-$R$7)/100</f>
        <v>0</v>
      </c>
    </row>
    <row r="31" spans="1:18" s="3" customFormat="1" ht="30" customHeight="1">
      <c r="A31" s="36">
        <v>22</v>
      </c>
      <c r="B31" s="37">
        <v>801005</v>
      </c>
      <c r="C31" s="44" t="s">
        <v>117</v>
      </c>
      <c r="D31" s="44" t="s">
        <v>83</v>
      </c>
      <c r="E31" s="36" t="s">
        <v>84</v>
      </c>
      <c r="F31" s="45" t="s">
        <v>37</v>
      </c>
      <c r="G31" s="46" t="s">
        <v>111</v>
      </c>
      <c r="H31" s="47" t="s">
        <v>118</v>
      </c>
      <c r="I31" s="92" t="s">
        <v>119</v>
      </c>
      <c r="J31" s="93">
        <f aca="true" t="shared" si="1" ref="J31:J38">K31/1.1</f>
        <v>472.7272727272727</v>
      </c>
      <c r="K31" s="94">
        <v>520</v>
      </c>
      <c r="L31" s="95"/>
      <c r="M31" s="93"/>
      <c r="N31" s="94"/>
      <c r="O31" s="113"/>
      <c r="P31" s="114"/>
      <c r="Q31" s="140"/>
      <c r="R31" s="136">
        <f>K31*(M31+O31-P31)*(100-$R$7)/100</f>
        <v>0</v>
      </c>
    </row>
    <row r="32" spans="1:18" s="3" customFormat="1" ht="30" customHeight="1">
      <c r="A32" s="36">
        <v>23</v>
      </c>
      <c r="B32" s="43"/>
      <c r="C32" s="44" t="s">
        <v>120</v>
      </c>
      <c r="D32" s="44" t="s">
        <v>83</v>
      </c>
      <c r="E32" s="36" t="s">
        <v>84</v>
      </c>
      <c r="F32" s="45" t="s">
        <v>37</v>
      </c>
      <c r="G32" s="46" t="s">
        <v>111</v>
      </c>
      <c r="H32" s="47" t="s">
        <v>121</v>
      </c>
      <c r="I32" s="92" t="s">
        <v>122</v>
      </c>
      <c r="J32" s="93">
        <f t="shared" si="1"/>
        <v>472.7272727272727</v>
      </c>
      <c r="K32" s="94">
        <v>520</v>
      </c>
      <c r="L32" s="95"/>
      <c r="M32" s="93"/>
      <c r="N32" s="94"/>
      <c r="O32" s="113"/>
      <c r="P32" s="114"/>
      <c r="Q32" s="140"/>
      <c r="R32" s="136"/>
    </row>
    <row r="33" spans="1:18" s="3" customFormat="1" ht="30" customHeight="1">
      <c r="A33" s="36">
        <v>24</v>
      </c>
      <c r="B33" s="43"/>
      <c r="C33" s="44" t="s">
        <v>123</v>
      </c>
      <c r="D33" s="44" t="s">
        <v>83</v>
      </c>
      <c r="E33" s="36" t="s">
        <v>84</v>
      </c>
      <c r="F33" s="45" t="s">
        <v>37</v>
      </c>
      <c r="G33" s="46" t="s">
        <v>111</v>
      </c>
      <c r="H33" s="47" t="s">
        <v>124</v>
      </c>
      <c r="I33" s="92" t="s">
        <v>125</v>
      </c>
      <c r="J33" s="93">
        <f t="shared" si="1"/>
        <v>472.7272727272727</v>
      </c>
      <c r="K33" s="94">
        <v>520</v>
      </c>
      <c r="L33" s="95"/>
      <c r="M33" s="93"/>
      <c r="N33" s="94"/>
      <c r="O33" s="113"/>
      <c r="P33" s="114"/>
      <c r="Q33" s="140"/>
      <c r="R33" s="136"/>
    </row>
    <row r="34" spans="1:18" s="3" customFormat="1" ht="30" customHeight="1">
      <c r="A34" s="36">
        <v>25</v>
      </c>
      <c r="B34" s="43"/>
      <c r="C34" s="44" t="s">
        <v>126</v>
      </c>
      <c r="D34" s="44" t="s">
        <v>83</v>
      </c>
      <c r="E34" s="36" t="s">
        <v>84</v>
      </c>
      <c r="F34" s="45" t="s">
        <v>37</v>
      </c>
      <c r="G34" s="46" t="s">
        <v>111</v>
      </c>
      <c r="H34" s="47" t="s">
        <v>127</v>
      </c>
      <c r="I34" s="92" t="s">
        <v>128</v>
      </c>
      <c r="J34" s="93">
        <f t="shared" si="1"/>
        <v>472.7272727272727</v>
      </c>
      <c r="K34" s="94">
        <v>520</v>
      </c>
      <c r="L34" s="95"/>
      <c r="M34" s="93"/>
      <c r="N34" s="94"/>
      <c r="O34" s="113"/>
      <c r="P34" s="114"/>
      <c r="Q34" s="140"/>
      <c r="R34" s="136"/>
    </row>
    <row r="35" spans="1:18" ht="30" customHeight="1">
      <c r="A35" s="36">
        <v>26</v>
      </c>
      <c r="B35" s="37">
        <v>801011</v>
      </c>
      <c r="C35" s="44" t="s">
        <v>129</v>
      </c>
      <c r="D35" s="44" t="s">
        <v>83</v>
      </c>
      <c r="E35" s="36" t="s">
        <v>84</v>
      </c>
      <c r="F35" s="45" t="s">
        <v>37</v>
      </c>
      <c r="G35" s="46" t="s">
        <v>111</v>
      </c>
      <c r="H35" s="47" t="s">
        <v>130</v>
      </c>
      <c r="I35" s="92" t="s">
        <v>131</v>
      </c>
      <c r="J35" s="93">
        <f t="shared" si="1"/>
        <v>799.9999999999999</v>
      </c>
      <c r="K35" s="94">
        <v>880</v>
      </c>
      <c r="L35" s="95"/>
      <c r="M35" s="93"/>
      <c r="N35" s="94"/>
      <c r="O35" s="113"/>
      <c r="P35" s="114"/>
      <c r="Q35" s="139"/>
      <c r="R35" s="136">
        <f aca="true" t="shared" si="2" ref="R35:R44">K35*(M35+O35-P35)*(100-$R$7)/100</f>
        <v>0</v>
      </c>
    </row>
    <row r="36" spans="1:18" ht="30" customHeight="1">
      <c r="A36" s="36">
        <v>27</v>
      </c>
      <c r="B36" s="37">
        <v>801012</v>
      </c>
      <c r="C36" s="44" t="s">
        <v>132</v>
      </c>
      <c r="D36" s="44" t="s">
        <v>83</v>
      </c>
      <c r="E36" s="36" t="s">
        <v>84</v>
      </c>
      <c r="F36" s="45" t="s">
        <v>37</v>
      </c>
      <c r="G36" s="46" t="s">
        <v>111</v>
      </c>
      <c r="H36" s="47" t="s">
        <v>133</v>
      </c>
      <c r="I36" s="92" t="s">
        <v>134</v>
      </c>
      <c r="J36" s="93">
        <f t="shared" si="1"/>
        <v>799.9999999999999</v>
      </c>
      <c r="K36" s="94">
        <v>880</v>
      </c>
      <c r="L36" s="95"/>
      <c r="M36" s="93"/>
      <c r="N36" s="94"/>
      <c r="O36" s="113"/>
      <c r="P36" s="114"/>
      <c r="Q36" s="140"/>
      <c r="R36" s="136">
        <f t="shared" si="2"/>
        <v>0</v>
      </c>
    </row>
    <row r="37" spans="1:18" ht="30" customHeight="1">
      <c r="A37" s="36">
        <v>28</v>
      </c>
      <c r="B37" s="37">
        <v>801001</v>
      </c>
      <c r="C37" s="44" t="s">
        <v>135</v>
      </c>
      <c r="D37" s="44" t="s">
        <v>83</v>
      </c>
      <c r="E37" s="36" t="s">
        <v>84</v>
      </c>
      <c r="F37" s="45" t="s">
        <v>37</v>
      </c>
      <c r="G37" s="46" t="s">
        <v>136</v>
      </c>
      <c r="H37" s="47" t="s">
        <v>137</v>
      </c>
      <c r="I37" s="92" t="s">
        <v>138</v>
      </c>
      <c r="J37" s="93">
        <f t="shared" si="1"/>
        <v>799.9999999999999</v>
      </c>
      <c r="K37" s="94">
        <v>880</v>
      </c>
      <c r="L37" s="95"/>
      <c r="M37" s="93"/>
      <c r="N37" s="94"/>
      <c r="O37" s="113"/>
      <c r="P37" s="114"/>
      <c r="Q37" s="139"/>
      <c r="R37" s="136">
        <f t="shared" si="2"/>
        <v>0</v>
      </c>
    </row>
    <row r="38" spans="1:18" ht="30" customHeight="1">
      <c r="A38" s="36">
        <v>29</v>
      </c>
      <c r="B38" s="37">
        <v>801003</v>
      </c>
      <c r="C38" s="44" t="s">
        <v>139</v>
      </c>
      <c r="D38" s="44" t="s">
        <v>83</v>
      </c>
      <c r="E38" s="36" t="s">
        <v>84</v>
      </c>
      <c r="F38" s="45" t="s">
        <v>37</v>
      </c>
      <c r="G38" s="46" t="s">
        <v>136</v>
      </c>
      <c r="H38" s="47" t="s">
        <v>140</v>
      </c>
      <c r="I38" s="92" t="s">
        <v>141</v>
      </c>
      <c r="J38" s="93">
        <f t="shared" si="1"/>
        <v>799.9999999999999</v>
      </c>
      <c r="K38" s="94">
        <v>880</v>
      </c>
      <c r="L38" s="95"/>
      <c r="M38" s="93"/>
      <c r="N38" s="94"/>
      <c r="O38" s="113"/>
      <c r="P38" s="114"/>
      <c r="Q38" s="140"/>
      <c r="R38" s="136">
        <f t="shared" si="2"/>
        <v>0</v>
      </c>
    </row>
    <row r="39" spans="1:18" ht="30" customHeight="1">
      <c r="A39" s="36">
        <v>30</v>
      </c>
      <c r="B39" s="37">
        <v>801013</v>
      </c>
      <c r="C39" s="44" t="s">
        <v>142</v>
      </c>
      <c r="D39" s="44" t="s">
        <v>83</v>
      </c>
      <c r="E39" s="36" t="s">
        <v>84</v>
      </c>
      <c r="F39" s="45" t="s">
        <v>37</v>
      </c>
      <c r="G39" s="46" t="s">
        <v>136</v>
      </c>
      <c r="H39" s="47" t="s">
        <v>143</v>
      </c>
      <c r="I39" s="92" t="s">
        <v>144</v>
      </c>
      <c r="J39" s="105">
        <v>981.82</v>
      </c>
      <c r="K39" s="100">
        <v>1080</v>
      </c>
      <c r="L39" s="95"/>
      <c r="M39" s="93"/>
      <c r="N39" s="94"/>
      <c r="O39" s="113"/>
      <c r="P39" s="114"/>
      <c r="Q39" s="139"/>
      <c r="R39" s="136">
        <f t="shared" si="2"/>
        <v>0</v>
      </c>
    </row>
    <row r="40" spans="1:18" ht="30" customHeight="1">
      <c r="A40" s="36">
        <v>31</v>
      </c>
      <c r="B40" s="37">
        <v>801010</v>
      </c>
      <c r="C40" s="44" t="s">
        <v>145</v>
      </c>
      <c r="D40" s="44" t="s">
        <v>83</v>
      </c>
      <c r="E40" s="36" t="s">
        <v>84</v>
      </c>
      <c r="F40" s="45" t="s">
        <v>37</v>
      </c>
      <c r="G40" s="46" t="s">
        <v>111</v>
      </c>
      <c r="H40" s="47" t="s">
        <v>146</v>
      </c>
      <c r="I40" s="92" t="s">
        <v>147</v>
      </c>
      <c r="J40" s="115">
        <f>K40/1.1</f>
        <v>799.9999999999999</v>
      </c>
      <c r="K40" s="116">
        <v>880</v>
      </c>
      <c r="L40" s="95"/>
      <c r="M40" s="93"/>
      <c r="N40" s="94"/>
      <c r="O40" s="113"/>
      <c r="P40" s="114"/>
      <c r="Q40" s="140"/>
      <c r="R40" s="136">
        <f t="shared" si="2"/>
        <v>0</v>
      </c>
    </row>
    <row r="41" spans="1:18" ht="30" customHeight="1">
      <c r="A41" s="36">
        <v>32</v>
      </c>
      <c r="B41" s="37">
        <v>801008</v>
      </c>
      <c r="C41" s="44" t="s">
        <v>148</v>
      </c>
      <c r="D41" s="44" t="s">
        <v>83</v>
      </c>
      <c r="E41" s="36" t="s">
        <v>84</v>
      </c>
      <c r="F41" s="45" t="s">
        <v>37</v>
      </c>
      <c r="G41" s="46" t="s">
        <v>136</v>
      </c>
      <c r="H41" s="47" t="s">
        <v>149</v>
      </c>
      <c r="I41" s="92" t="s">
        <v>150</v>
      </c>
      <c r="J41" s="115">
        <f>K41/1.1</f>
        <v>472.7272727272727</v>
      </c>
      <c r="K41" s="116">
        <v>520</v>
      </c>
      <c r="L41" s="95"/>
      <c r="M41" s="93"/>
      <c r="N41" s="94"/>
      <c r="O41" s="113"/>
      <c r="P41" s="114"/>
      <c r="Q41" s="139"/>
      <c r="R41" s="136">
        <f t="shared" si="2"/>
        <v>0</v>
      </c>
    </row>
    <row r="42" spans="1:18" ht="30" customHeight="1">
      <c r="A42" s="36">
        <v>33</v>
      </c>
      <c r="B42" s="65">
        <v>801014</v>
      </c>
      <c r="C42" s="44" t="s">
        <v>151</v>
      </c>
      <c r="D42" s="44" t="s">
        <v>83</v>
      </c>
      <c r="E42" s="36" t="s">
        <v>84</v>
      </c>
      <c r="F42" s="45" t="s">
        <v>37</v>
      </c>
      <c r="G42" s="46" t="s">
        <v>152</v>
      </c>
      <c r="H42" s="47" t="s">
        <v>153</v>
      </c>
      <c r="I42" s="92" t="s">
        <v>154</v>
      </c>
      <c r="J42" s="115">
        <f>K42/1.1</f>
        <v>799.9999999999999</v>
      </c>
      <c r="K42" s="116">
        <v>880</v>
      </c>
      <c r="L42" s="95"/>
      <c r="M42" s="93"/>
      <c r="N42" s="117"/>
      <c r="O42" s="113"/>
      <c r="P42" s="114"/>
      <c r="Q42" s="139"/>
      <c r="R42" s="136">
        <f t="shared" si="2"/>
        <v>0</v>
      </c>
    </row>
    <row r="43" spans="1:18" ht="30" customHeight="1">
      <c r="A43" s="36">
        <v>34</v>
      </c>
      <c r="B43" s="37">
        <v>801009</v>
      </c>
      <c r="C43" s="44" t="s">
        <v>155</v>
      </c>
      <c r="D43" s="44" t="s">
        <v>83</v>
      </c>
      <c r="E43" s="36" t="s">
        <v>84</v>
      </c>
      <c r="F43" s="45" t="s">
        <v>37</v>
      </c>
      <c r="G43" s="46" t="s">
        <v>136</v>
      </c>
      <c r="H43" s="47" t="s">
        <v>156</v>
      </c>
      <c r="I43" s="92" t="s">
        <v>157</v>
      </c>
      <c r="J43" s="115">
        <f>K43/1.1</f>
        <v>799.9999999999999</v>
      </c>
      <c r="K43" s="116">
        <v>880</v>
      </c>
      <c r="L43" s="95"/>
      <c r="M43" s="93"/>
      <c r="N43" s="94"/>
      <c r="O43" s="113"/>
      <c r="P43" s="114"/>
      <c r="Q43" s="139"/>
      <c r="R43" s="136">
        <f t="shared" si="2"/>
        <v>0</v>
      </c>
    </row>
    <row r="44" spans="1:18" ht="30" customHeight="1">
      <c r="A44" s="36">
        <v>35</v>
      </c>
      <c r="B44" s="37">
        <v>801002</v>
      </c>
      <c r="C44" s="44" t="s">
        <v>158</v>
      </c>
      <c r="D44" s="44" t="s">
        <v>83</v>
      </c>
      <c r="E44" s="36" t="s">
        <v>84</v>
      </c>
      <c r="F44" s="45" t="s">
        <v>37</v>
      </c>
      <c r="G44" s="46" t="s">
        <v>111</v>
      </c>
      <c r="H44" s="47" t="s">
        <v>159</v>
      </c>
      <c r="I44" s="92" t="s">
        <v>160</v>
      </c>
      <c r="J44" s="115">
        <f>K44/1.1</f>
        <v>799.9999999999999</v>
      </c>
      <c r="K44" s="116">
        <v>880</v>
      </c>
      <c r="L44" s="95"/>
      <c r="M44" s="93"/>
      <c r="N44" s="94"/>
      <c r="O44" s="113"/>
      <c r="P44" s="114"/>
      <c r="Q44" s="139"/>
      <c r="R44" s="136">
        <f t="shared" si="2"/>
        <v>0</v>
      </c>
    </row>
    <row r="45" spans="1:18" ht="30" customHeight="1">
      <c r="A45" s="36">
        <v>36</v>
      </c>
      <c r="B45" s="43"/>
      <c r="C45" s="44" t="s">
        <v>161</v>
      </c>
      <c r="D45" s="44" t="s">
        <v>83</v>
      </c>
      <c r="E45" s="36" t="s">
        <v>84</v>
      </c>
      <c r="F45" s="45" t="s">
        <v>37</v>
      </c>
      <c r="G45" s="46" t="s">
        <v>136</v>
      </c>
      <c r="H45" s="47" t="s">
        <v>162</v>
      </c>
      <c r="I45" s="92" t="s">
        <v>163</v>
      </c>
      <c r="J45" s="105">
        <v>981.82</v>
      </c>
      <c r="K45" s="100">
        <v>1080</v>
      </c>
      <c r="L45" s="95"/>
      <c r="M45" s="93"/>
      <c r="N45" s="94"/>
      <c r="O45" s="113"/>
      <c r="P45" s="114"/>
      <c r="Q45" s="139"/>
      <c r="R45" s="136"/>
    </row>
    <row r="46" spans="1:18" ht="30" customHeight="1">
      <c r="A46" s="36">
        <v>37</v>
      </c>
      <c r="B46" s="43"/>
      <c r="C46" s="44" t="s">
        <v>164</v>
      </c>
      <c r="D46" s="44" t="s">
        <v>83</v>
      </c>
      <c r="E46" s="36" t="s">
        <v>84</v>
      </c>
      <c r="F46" s="45" t="s">
        <v>37</v>
      </c>
      <c r="G46" s="46" t="s">
        <v>136</v>
      </c>
      <c r="H46" s="47" t="s">
        <v>165</v>
      </c>
      <c r="I46" s="92" t="s">
        <v>166</v>
      </c>
      <c r="J46" s="105">
        <v>981.82</v>
      </c>
      <c r="K46" s="100">
        <v>1080</v>
      </c>
      <c r="L46" s="95"/>
      <c r="M46" s="93"/>
      <c r="N46" s="94"/>
      <c r="O46" s="113"/>
      <c r="P46" s="114"/>
      <c r="Q46" s="139"/>
      <c r="R46" s="136"/>
    </row>
    <row r="47" spans="1:18" ht="30" customHeight="1">
      <c r="A47" s="36">
        <v>38</v>
      </c>
      <c r="B47" s="37">
        <v>801004</v>
      </c>
      <c r="C47" s="44" t="s">
        <v>167</v>
      </c>
      <c r="D47" s="44" t="s">
        <v>83</v>
      </c>
      <c r="E47" s="36" t="s">
        <v>84</v>
      </c>
      <c r="F47" s="45" t="s">
        <v>37</v>
      </c>
      <c r="G47" s="46" t="s">
        <v>111</v>
      </c>
      <c r="H47" s="47" t="s">
        <v>168</v>
      </c>
      <c r="I47" s="92" t="s">
        <v>169</v>
      </c>
      <c r="J47" s="93">
        <f aca="true" t="shared" si="3" ref="J47:J55">K47/1.1</f>
        <v>472.7272727272727</v>
      </c>
      <c r="K47" s="94">
        <v>520</v>
      </c>
      <c r="L47" s="94"/>
      <c r="M47" s="94"/>
      <c r="N47" s="94"/>
      <c r="O47" s="113"/>
      <c r="P47" s="114"/>
      <c r="Q47" s="139"/>
      <c r="R47" s="136"/>
    </row>
    <row r="48" spans="1:18" ht="30" customHeight="1">
      <c r="A48" s="36">
        <v>39</v>
      </c>
      <c r="B48" s="37"/>
      <c r="C48" s="44" t="s">
        <v>170</v>
      </c>
      <c r="D48" s="44" t="s">
        <v>83</v>
      </c>
      <c r="E48" s="36" t="s">
        <v>36</v>
      </c>
      <c r="F48" s="45" t="s">
        <v>171</v>
      </c>
      <c r="G48" s="46" t="s">
        <v>172</v>
      </c>
      <c r="H48" s="47" t="s">
        <v>112</v>
      </c>
      <c r="I48" s="92" t="s">
        <v>173</v>
      </c>
      <c r="J48" s="93">
        <f t="shared" si="3"/>
        <v>499.99999999999994</v>
      </c>
      <c r="K48" s="94">
        <v>550</v>
      </c>
      <c r="L48" s="95"/>
      <c r="M48" s="93"/>
      <c r="N48" s="94"/>
      <c r="O48" s="113"/>
      <c r="P48" s="114"/>
      <c r="Q48" s="139"/>
      <c r="R48" s="136"/>
    </row>
    <row r="49" spans="1:18" ht="30" customHeight="1">
      <c r="A49" s="36">
        <v>40</v>
      </c>
      <c r="B49" s="37"/>
      <c r="C49" s="44" t="s">
        <v>174</v>
      </c>
      <c r="D49" s="44" t="s">
        <v>83</v>
      </c>
      <c r="E49" s="36" t="s">
        <v>36</v>
      </c>
      <c r="F49" s="45" t="s">
        <v>171</v>
      </c>
      <c r="G49" s="46" t="s">
        <v>172</v>
      </c>
      <c r="H49" s="47" t="s">
        <v>115</v>
      </c>
      <c r="I49" s="92" t="s">
        <v>175</v>
      </c>
      <c r="J49" s="93">
        <f t="shared" si="3"/>
        <v>499.99999999999994</v>
      </c>
      <c r="K49" s="94">
        <v>550</v>
      </c>
      <c r="L49" s="95"/>
      <c r="M49" s="93"/>
      <c r="N49" s="94"/>
      <c r="O49" s="113"/>
      <c r="P49" s="114"/>
      <c r="Q49" s="139"/>
      <c r="R49" s="136"/>
    </row>
    <row r="50" spans="1:18" ht="30" customHeight="1">
      <c r="A50" s="36">
        <v>41</v>
      </c>
      <c r="B50" s="37"/>
      <c r="C50" s="44" t="s">
        <v>176</v>
      </c>
      <c r="D50" s="44" t="s">
        <v>83</v>
      </c>
      <c r="E50" s="36" t="s">
        <v>36</v>
      </c>
      <c r="F50" s="45" t="s">
        <v>171</v>
      </c>
      <c r="G50" s="46" t="s">
        <v>172</v>
      </c>
      <c r="H50" s="47" t="s">
        <v>177</v>
      </c>
      <c r="I50" s="92" t="s">
        <v>178</v>
      </c>
      <c r="J50" s="93">
        <f t="shared" si="3"/>
        <v>499.99999999999994</v>
      </c>
      <c r="K50" s="94">
        <v>550</v>
      </c>
      <c r="L50" s="95"/>
      <c r="M50" s="93"/>
      <c r="N50" s="94"/>
      <c r="O50" s="113"/>
      <c r="P50" s="114"/>
      <c r="Q50" s="139"/>
      <c r="R50" s="136"/>
    </row>
    <row r="51" spans="1:18" ht="30" customHeight="1">
      <c r="A51" s="36">
        <v>42</v>
      </c>
      <c r="B51" s="37"/>
      <c r="C51" s="44" t="s">
        <v>179</v>
      </c>
      <c r="D51" s="44" t="s">
        <v>83</v>
      </c>
      <c r="E51" s="36" t="s">
        <v>36</v>
      </c>
      <c r="F51" s="45" t="s">
        <v>171</v>
      </c>
      <c r="G51" s="46" t="s">
        <v>172</v>
      </c>
      <c r="H51" s="47" t="s">
        <v>180</v>
      </c>
      <c r="I51" s="92" t="s">
        <v>181</v>
      </c>
      <c r="J51" s="93">
        <f t="shared" si="3"/>
        <v>499.99999999999994</v>
      </c>
      <c r="K51" s="94">
        <v>550</v>
      </c>
      <c r="L51" s="95"/>
      <c r="M51" s="93"/>
      <c r="N51" s="94"/>
      <c r="O51" s="113"/>
      <c r="P51" s="114"/>
      <c r="Q51" s="139"/>
      <c r="R51" s="136"/>
    </row>
    <row r="52" spans="1:18" ht="30" customHeight="1">
      <c r="A52" s="36">
        <v>43</v>
      </c>
      <c r="B52" s="37"/>
      <c r="C52" s="44" t="s">
        <v>182</v>
      </c>
      <c r="D52" s="44" t="s">
        <v>83</v>
      </c>
      <c r="E52" s="36" t="s">
        <v>36</v>
      </c>
      <c r="F52" s="45" t="s">
        <v>171</v>
      </c>
      <c r="G52" s="46" t="s">
        <v>172</v>
      </c>
      <c r="H52" s="47" t="s">
        <v>149</v>
      </c>
      <c r="I52" s="92" t="s">
        <v>183</v>
      </c>
      <c r="J52" s="93">
        <f t="shared" si="3"/>
        <v>499.99999999999994</v>
      </c>
      <c r="K52" s="94">
        <v>550</v>
      </c>
      <c r="L52" s="95"/>
      <c r="M52" s="93"/>
      <c r="N52" s="94"/>
      <c r="O52" s="113"/>
      <c r="P52" s="114"/>
      <c r="Q52" s="139"/>
      <c r="R52" s="136"/>
    </row>
    <row r="53" spans="1:18" ht="30" customHeight="1">
      <c r="A53" s="36">
        <v>44</v>
      </c>
      <c r="B53" s="37"/>
      <c r="C53" s="44" t="s">
        <v>184</v>
      </c>
      <c r="D53" s="44" t="s">
        <v>83</v>
      </c>
      <c r="E53" s="36" t="s">
        <v>36</v>
      </c>
      <c r="F53" s="45" t="s">
        <v>171</v>
      </c>
      <c r="G53" s="46" t="s">
        <v>172</v>
      </c>
      <c r="H53" s="47" t="s">
        <v>185</v>
      </c>
      <c r="I53" s="92" t="s">
        <v>186</v>
      </c>
      <c r="J53" s="93">
        <f t="shared" si="3"/>
        <v>499.99999999999994</v>
      </c>
      <c r="K53" s="94">
        <v>550</v>
      </c>
      <c r="L53" s="95"/>
      <c r="M53" s="93"/>
      <c r="N53" s="94"/>
      <c r="O53" s="113"/>
      <c r="P53" s="114"/>
      <c r="Q53" s="139"/>
      <c r="R53" s="136"/>
    </row>
    <row r="54" spans="1:18" ht="30" customHeight="1">
      <c r="A54" s="36">
        <v>45</v>
      </c>
      <c r="B54" s="37"/>
      <c r="C54" s="44" t="s">
        <v>187</v>
      </c>
      <c r="D54" s="44" t="s">
        <v>83</v>
      </c>
      <c r="E54" s="36" t="s">
        <v>36</v>
      </c>
      <c r="F54" s="45" t="s">
        <v>171</v>
      </c>
      <c r="G54" s="46" t="s">
        <v>172</v>
      </c>
      <c r="H54" s="47" t="s">
        <v>188</v>
      </c>
      <c r="I54" s="92" t="s">
        <v>189</v>
      </c>
      <c r="J54" s="93">
        <f t="shared" si="3"/>
        <v>499.99999999999994</v>
      </c>
      <c r="K54" s="94">
        <v>550</v>
      </c>
      <c r="L54" s="95"/>
      <c r="M54" s="93"/>
      <c r="N54" s="94"/>
      <c r="O54" s="113"/>
      <c r="P54" s="114"/>
      <c r="Q54" s="139"/>
      <c r="R54" s="136"/>
    </row>
    <row r="55" spans="1:18" ht="30" customHeight="1">
      <c r="A55" s="36">
        <v>46</v>
      </c>
      <c r="B55" s="37"/>
      <c r="C55" s="44" t="s">
        <v>190</v>
      </c>
      <c r="D55" s="44" t="s">
        <v>83</v>
      </c>
      <c r="E55" s="36" t="s">
        <v>36</v>
      </c>
      <c r="F55" s="45" t="s">
        <v>171</v>
      </c>
      <c r="G55" s="46" t="s">
        <v>172</v>
      </c>
      <c r="H55" s="47" t="s">
        <v>191</v>
      </c>
      <c r="I55" s="92" t="s">
        <v>192</v>
      </c>
      <c r="J55" s="93">
        <f t="shared" si="3"/>
        <v>499.99999999999994</v>
      </c>
      <c r="K55" s="94">
        <v>550</v>
      </c>
      <c r="L55" s="95"/>
      <c r="M55" s="93"/>
      <c r="N55" s="94"/>
      <c r="O55" s="118"/>
      <c r="P55" s="119"/>
      <c r="Q55" s="141"/>
      <c r="R55" s="136">
        <f>K55*(M55+O55-P55)*(100-$R$7)/100</f>
        <v>0</v>
      </c>
    </row>
    <row r="56" spans="1:18" ht="30" customHeight="1">
      <c r="A56" s="36">
        <v>47</v>
      </c>
      <c r="B56" s="37"/>
      <c r="C56" s="61" t="s">
        <v>193</v>
      </c>
      <c r="D56" s="61" t="s">
        <v>83</v>
      </c>
      <c r="E56" s="62" t="s">
        <v>36</v>
      </c>
      <c r="F56" s="66" t="s">
        <v>171</v>
      </c>
      <c r="G56" s="67" t="s">
        <v>172</v>
      </c>
      <c r="H56" s="64" t="s">
        <v>194</v>
      </c>
      <c r="I56" s="106" t="s">
        <v>195</v>
      </c>
      <c r="J56" s="120">
        <v>436.363</v>
      </c>
      <c r="K56" s="108">
        <v>480</v>
      </c>
      <c r="L56" s="95"/>
      <c r="M56" s="93"/>
      <c r="N56" s="94"/>
      <c r="O56" s="118"/>
      <c r="P56" s="119"/>
      <c r="Q56" s="141"/>
      <c r="R56" s="136"/>
    </row>
    <row r="57" spans="1:18" ht="30" customHeight="1">
      <c r="A57" s="36">
        <v>48</v>
      </c>
      <c r="B57" s="37"/>
      <c r="C57" s="61" t="s">
        <v>196</v>
      </c>
      <c r="D57" s="61" t="s">
        <v>83</v>
      </c>
      <c r="E57" s="62" t="s">
        <v>36</v>
      </c>
      <c r="F57" s="66" t="s">
        <v>171</v>
      </c>
      <c r="G57" s="67" t="s">
        <v>172</v>
      </c>
      <c r="H57" s="64" t="s">
        <v>197</v>
      </c>
      <c r="I57" s="106" t="s">
        <v>198</v>
      </c>
      <c r="J57" s="120">
        <v>436.363</v>
      </c>
      <c r="K57" s="108">
        <v>480</v>
      </c>
      <c r="L57" s="95"/>
      <c r="M57" s="93"/>
      <c r="N57" s="94"/>
      <c r="O57" s="118"/>
      <c r="P57" s="119"/>
      <c r="Q57" s="141"/>
      <c r="R57" s="136"/>
    </row>
    <row r="58" spans="1:18" ht="30" customHeight="1">
      <c r="A58" s="36">
        <v>49</v>
      </c>
      <c r="B58" s="37"/>
      <c r="C58" s="61" t="s">
        <v>199</v>
      </c>
      <c r="D58" s="61" t="s">
        <v>83</v>
      </c>
      <c r="E58" s="62" t="s">
        <v>36</v>
      </c>
      <c r="F58" s="66" t="s">
        <v>171</v>
      </c>
      <c r="G58" s="67" t="s">
        <v>172</v>
      </c>
      <c r="H58" s="64" t="s">
        <v>200</v>
      </c>
      <c r="I58" s="106" t="s">
        <v>201</v>
      </c>
      <c r="J58" s="120">
        <v>436.363</v>
      </c>
      <c r="K58" s="108">
        <v>480</v>
      </c>
      <c r="L58" s="95"/>
      <c r="M58" s="93"/>
      <c r="N58" s="94"/>
      <c r="O58" s="118"/>
      <c r="P58" s="119"/>
      <c r="Q58" s="141"/>
      <c r="R58" s="136"/>
    </row>
    <row r="59" spans="1:18" ht="30" customHeight="1">
      <c r="A59" s="36">
        <v>50</v>
      </c>
      <c r="B59" s="37"/>
      <c r="C59" s="61" t="s">
        <v>202</v>
      </c>
      <c r="D59" s="61" t="s">
        <v>83</v>
      </c>
      <c r="E59" s="62" t="s">
        <v>36</v>
      </c>
      <c r="F59" s="66" t="s">
        <v>171</v>
      </c>
      <c r="G59" s="67" t="s">
        <v>172</v>
      </c>
      <c r="H59" s="64" t="s">
        <v>203</v>
      </c>
      <c r="I59" s="106" t="s">
        <v>204</v>
      </c>
      <c r="J59" s="120">
        <v>436.363</v>
      </c>
      <c r="K59" s="108">
        <v>480</v>
      </c>
      <c r="L59" s="95"/>
      <c r="M59" s="93"/>
      <c r="N59" s="94"/>
      <c r="O59" s="118"/>
      <c r="P59" s="119"/>
      <c r="Q59" s="141"/>
      <c r="R59" s="136"/>
    </row>
    <row r="60" spans="1:18" ht="30" customHeight="1">
      <c r="A60" s="36">
        <v>51</v>
      </c>
      <c r="B60" s="37"/>
      <c r="C60" s="61" t="s">
        <v>205</v>
      </c>
      <c r="D60" s="61" t="s">
        <v>83</v>
      </c>
      <c r="E60" s="62" t="s">
        <v>36</v>
      </c>
      <c r="F60" s="66" t="s">
        <v>171</v>
      </c>
      <c r="G60" s="67" t="s">
        <v>172</v>
      </c>
      <c r="H60" s="64" t="s">
        <v>206</v>
      </c>
      <c r="I60" s="106" t="s">
        <v>207</v>
      </c>
      <c r="J60" s="120">
        <v>1536.363</v>
      </c>
      <c r="K60" s="108">
        <v>1690</v>
      </c>
      <c r="L60" s="95"/>
      <c r="M60" s="93"/>
      <c r="N60" s="94"/>
      <c r="O60" s="118"/>
      <c r="P60" s="119"/>
      <c r="Q60" s="141"/>
      <c r="R60" s="136"/>
    </row>
    <row r="61" spans="1:18" ht="30" customHeight="1">
      <c r="A61" s="36">
        <v>52</v>
      </c>
      <c r="B61" s="37"/>
      <c r="C61" s="44" t="s">
        <v>208</v>
      </c>
      <c r="D61" s="44" t="s">
        <v>83</v>
      </c>
      <c r="E61" s="36" t="s">
        <v>36</v>
      </c>
      <c r="F61" s="45" t="s">
        <v>171</v>
      </c>
      <c r="G61" s="46" t="s">
        <v>172</v>
      </c>
      <c r="H61" s="47" t="s">
        <v>209</v>
      </c>
      <c r="I61" s="92" t="s">
        <v>210</v>
      </c>
      <c r="J61" s="93">
        <f>K61/1.1</f>
        <v>1809.090909090909</v>
      </c>
      <c r="K61" s="94">
        <v>1990</v>
      </c>
      <c r="L61" s="93"/>
      <c r="M61" s="93"/>
      <c r="N61" s="94"/>
      <c r="O61" s="118"/>
      <c r="P61" s="119"/>
      <c r="Q61" s="141"/>
      <c r="R61" s="136"/>
    </row>
    <row r="62" spans="1:18" ht="30" customHeight="1">
      <c r="A62" s="36">
        <v>53</v>
      </c>
      <c r="B62" s="37">
        <v>803002</v>
      </c>
      <c r="C62" s="44" t="s">
        <v>211</v>
      </c>
      <c r="D62" s="44" t="s">
        <v>212</v>
      </c>
      <c r="E62" s="36" t="s">
        <v>36</v>
      </c>
      <c r="F62" s="45" t="s">
        <v>213</v>
      </c>
      <c r="G62" s="46" t="s">
        <v>214</v>
      </c>
      <c r="H62" s="47" t="s">
        <v>215</v>
      </c>
      <c r="I62" s="92" t="s">
        <v>216</v>
      </c>
      <c r="J62" s="93">
        <f>K62/1.1</f>
        <v>799.9999999999999</v>
      </c>
      <c r="K62" s="94">
        <v>880</v>
      </c>
      <c r="L62" s="95"/>
      <c r="M62" s="93"/>
      <c r="N62" s="94"/>
      <c r="O62" s="121"/>
      <c r="P62" s="122"/>
      <c r="Q62" s="142"/>
      <c r="R62" s="136">
        <f>K62*(M62+O62-P62)*(100-$R$7)/100</f>
        <v>0</v>
      </c>
    </row>
    <row r="63" spans="1:18" ht="30" customHeight="1">
      <c r="A63" s="36">
        <v>54</v>
      </c>
      <c r="B63" s="37">
        <v>803001</v>
      </c>
      <c r="C63" s="44" t="s">
        <v>217</v>
      </c>
      <c r="D63" s="44" t="s">
        <v>212</v>
      </c>
      <c r="E63" s="36" t="s">
        <v>36</v>
      </c>
      <c r="F63" s="45" t="s">
        <v>213</v>
      </c>
      <c r="G63" s="46" t="s">
        <v>214</v>
      </c>
      <c r="H63" s="47" t="s">
        <v>218</v>
      </c>
      <c r="I63" s="92" t="s">
        <v>219</v>
      </c>
      <c r="J63" s="93">
        <f>K63/1.1</f>
        <v>799.9999999999999</v>
      </c>
      <c r="K63" s="94">
        <v>880</v>
      </c>
      <c r="L63" s="95"/>
      <c r="M63" s="93"/>
      <c r="N63" s="94"/>
      <c r="O63" s="123"/>
      <c r="P63" s="124"/>
      <c r="Q63" s="143"/>
      <c r="R63" s="136">
        <f>K63*(M63+O63-P63)*(100-$R$7)/100</f>
        <v>0</v>
      </c>
    </row>
    <row r="64" spans="1:18" ht="30" customHeight="1">
      <c r="A64" s="36">
        <v>55</v>
      </c>
      <c r="B64" s="37"/>
      <c r="C64" s="57" t="s">
        <v>220</v>
      </c>
      <c r="D64" s="57" t="s">
        <v>221</v>
      </c>
      <c r="E64" s="58" t="s">
        <v>36</v>
      </c>
      <c r="F64" s="68" t="s">
        <v>222</v>
      </c>
      <c r="G64" s="69" t="s">
        <v>223</v>
      </c>
      <c r="H64" s="60" t="s">
        <v>224</v>
      </c>
      <c r="I64" s="104" t="s">
        <v>225</v>
      </c>
      <c r="J64" s="125">
        <v>2172.727</v>
      </c>
      <c r="K64" s="126">
        <v>2390</v>
      </c>
      <c r="L64" s="95"/>
      <c r="M64" s="93"/>
      <c r="N64" s="94"/>
      <c r="O64" s="123"/>
      <c r="P64" s="124"/>
      <c r="Q64" s="143"/>
      <c r="R64" s="136"/>
    </row>
    <row r="65" spans="1:18" ht="30" customHeight="1">
      <c r="A65" s="36">
        <v>56</v>
      </c>
      <c r="B65" s="37"/>
      <c r="C65" s="144" t="s">
        <v>226</v>
      </c>
      <c r="D65" s="144" t="s">
        <v>221</v>
      </c>
      <c r="E65" s="145" t="s">
        <v>36</v>
      </c>
      <c r="F65" s="146" t="s">
        <v>222</v>
      </c>
      <c r="G65" s="147" t="s">
        <v>223</v>
      </c>
      <c r="H65" s="148" t="s">
        <v>227</v>
      </c>
      <c r="I65" s="168" t="s">
        <v>228</v>
      </c>
      <c r="J65" s="169">
        <v>1809.09</v>
      </c>
      <c r="K65" s="117">
        <v>1990</v>
      </c>
      <c r="L65" s="95"/>
      <c r="M65" s="93"/>
      <c r="N65" s="94"/>
      <c r="O65" s="123"/>
      <c r="P65" s="124"/>
      <c r="Q65" s="143"/>
      <c r="R65" s="136"/>
    </row>
    <row r="66" spans="1:18" ht="30" customHeight="1">
      <c r="A66" s="36">
        <v>57</v>
      </c>
      <c r="B66" s="149"/>
      <c r="C66" s="150" t="s">
        <v>229</v>
      </c>
      <c r="D66" s="150" t="s">
        <v>221</v>
      </c>
      <c r="E66" s="151" t="s">
        <v>36</v>
      </c>
      <c r="F66" s="152" t="s">
        <v>222</v>
      </c>
      <c r="G66" s="153" t="s">
        <v>223</v>
      </c>
      <c r="H66" s="154" t="s">
        <v>230</v>
      </c>
      <c r="I66" s="170" t="s">
        <v>231</v>
      </c>
      <c r="J66" s="171">
        <v>2172.727</v>
      </c>
      <c r="K66" s="172">
        <v>2390</v>
      </c>
      <c r="L66" s="95"/>
      <c r="M66" s="93"/>
      <c r="N66" s="94"/>
      <c r="O66" s="173"/>
      <c r="P66" s="174"/>
      <c r="Q66" s="188"/>
      <c r="R66" s="136"/>
    </row>
    <row r="67" spans="1:23" ht="30" customHeight="1">
      <c r="A67" s="36">
        <v>58</v>
      </c>
      <c r="B67" s="149"/>
      <c r="C67" s="150" t="s">
        <v>232</v>
      </c>
      <c r="D67" s="150" t="s">
        <v>221</v>
      </c>
      <c r="E67" s="151" t="s">
        <v>36</v>
      </c>
      <c r="F67" s="152" t="s">
        <v>233</v>
      </c>
      <c r="G67" s="155" t="s">
        <v>234</v>
      </c>
      <c r="H67" s="156" t="s">
        <v>235</v>
      </c>
      <c r="I67" s="170" t="s">
        <v>236</v>
      </c>
      <c r="J67" s="171" t="s">
        <v>237</v>
      </c>
      <c r="K67" s="172">
        <v>1280</v>
      </c>
      <c r="L67" s="95"/>
      <c r="M67" s="93"/>
      <c r="N67" s="94"/>
      <c r="O67" s="173"/>
      <c r="P67" s="174"/>
      <c r="Q67" s="188"/>
      <c r="R67" s="136"/>
      <c r="W67" s="7" t="s">
        <v>238</v>
      </c>
    </row>
    <row r="68" spans="1:18" ht="30" customHeight="1">
      <c r="A68" s="36">
        <v>59</v>
      </c>
      <c r="B68" s="149"/>
      <c r="C68" s="150" t="s">
        <v>239</v>
      </c>
      <c r="D68" s="150" t="s">
        <v>221</v>
      </c>
      <c r="E68" s="151" t="s">
        <v>36</v>
      </c>
      <c r="F68" s="152" t="s">
        <v>233</v>
      </c>
      <c r="G68" s="155" t="s">
        <v>234</v>
      </c>
      <c r="H68" s="154" t="s">
        <v>240</v>
      </c>
      <c r="I68" s="170" t="s">
        <v>241</v>
      </c>
      <c r="J68" s="171" t="s">
        <v>237</v>
      </c>
      <c r="K68" s="172">
        <v>1280</v>
      </c>
      <c r="L68" s="95"/>
      <c r="M68" s="93"/>
      <c r="N68" s="94"/>
      <c r="O68" s="173"/>
      <c r="P68" s="174"/>
      <c r="Q68" s="188"/>
      <c r="R68" s="136"/>
    </row>
    <row r="69" spans="1:18" ht="30" customHeight="1">
      <c r="A69" s="36">
        <v>60</v>
      </c>
      <c r="B69" s="149"/>
      <c r="C69" s="150" t="s">
        <v>242</v>
      </c>
      <c r="D69" s="150" t="s">
        <v>221</v>
      </c>
      <c r="E69" s="151" t="s">
        <v>36</v>
      </c>
      <c r="F69" s="152" t="s">
        <v>233</v>
      </c>
      <c r="G69" s="155" t="s">
        <v>234</v>
      </c>
      <c r="H69" s="154" t="s">
        <v>243</v>
      </c>
      <c r="I69" s="170" t="s">
        <v>244</v>
      </c>
      <c r="J69" s="171" t="s">
        <v>237</v>
      </c>
      <c r="K69" s="172">
        <v>1280</v>
      </c>
      <c r="L69" s="95"/>
      <c r="M69" s="93"/>
      <c r="N69" s="94"/>
      <c r="O69" s="173"/>
      <c r="P69" s="174"/>
      <c r="Q69" s="188"/>
      <c r="R69" s="136"/>
    </row>
    <row r="70" spans="1:18" ht="30" customHeight="1">
      <c r="A70" s="36">
        <v>61</v>
      </c>
      <c r="B70" s="43">
        <v>1701001</v>
      </c>
      <c r="C70" s="44" t="s">
        <v>245</v>
      </c>
      <c r="D70" s="44" t="s">
        <v>246</v>
      </c>
      <c r="E70" s="36" t="s">
        <v>36</v>
      </c>
      <c r="F70" s="45" t="s">
        <v>247</v>
      </c>
      <c r="G70" s="46" t="s">
        <v>248</v>
      </c>
      <c r="H70" s="47" t="s">
        <v>249</v>
      </c>
      <c r="I70" s="92" t="s">
        <v>250</v>
      </c>
      <c r="J70" s="99">
        <v>1254.54</v>
      </c>
      <c r="K70" s="100">
        <v>1380</v>
      </c>
      <c r="L70" s="95"/>
      <c r="M70" s="93"/>
      <c r="N70" s="94"/>
      <c r="O70" s="121"/>
      <c r="P70" s="122"/>
      <c r="Q70" s="138"/>
      <c r="R70" s="136">
        <f>K70*(M70+O70-P70)*(100-$R$7)/100</f>
        <v>0</v>
      </c>
    </row>
    <row r="71" spans="1:18" ht="29.25" customHeight="1">
      <c r="A71" s="36">
        <v>62</v>
      </c>
      <c r="B71" s="43"/>
      <c r="C71" s="44" t="s">
        <v>251</v>
      </c>
      <c r="D71" s="44" t="s">
        <v>246</v>
      </c>
      <c r="E71" s="36" t="s">
        <v>36</v>
      </c>
      <c r="F71" s="45" t="s">
        <v>247</v>
      </c>
      <c r="G71" s="46" t="s">
        <v>248</v>
      </c>
      <c r="H71" s="47" t="s">
        <v>252</v>
      </c>
      <c r="I71" s="92" t="s">
        <v>253</v>
      </c>
      <c r="J71" s="99">
        <v>1254.54</v>
      </c>
      <c r="K71" s="100">
        <v>1380</v>
      </c>
      <c r="L71" s="95"/>
      <c r="M71" s="93"/>
      <c r="N71" s="94"/>
      <c r="O71" s="121"/>
      <c r="P71" s="122"/>
      <c r="Q71" s="138"/>
      <c r="R71" s="136"/>
    </row>
    <row r="72" spans="1:18" ht="30" customHeight="1">
      <c r="A72" s="36">
        <v>63</v>
      </c>
      <c r="B72" s="43">
        <v>1701002</v>
      </c>
      <c r="C72" s="44" t="s">
        <v>254</v>
      </c>
      <c r="D72" s="44" t="s">
        <v>246</v>
      </c>
      <c r="E72" s="36" t="s">
        <v>36</v>
      </c>
      <c r="F72" s="45" t="s">
        <v>247</v>
      </c>
      <c r="G72" s="46" t="s">
        <v>248</v>
      </c>
      <c r="H72" s="47" t="s">
        <v>255</v>
      </c>
      <c r="I72" s="92" t="s">
        <v>256</v>
      </c>
      <c r="J72" s="99">
        <v>1254.54</v>
      </c>
      <c r="K72" s="100">
        <v>1380</v>
      </c>
      <c r="L72" s="95"/>
      <c r="M72" s="93"/>
      <c r="N72" s="94"/>
      <c r="O72" s="123"/>
      <c r="P72" s="124"/>
      <c r="Q72" s="143"/>
      <c r="R72" s="136">
        <f>K72*(M72+O72-P72)*(100-$R$7)/100</f>
        <v>0</v>
      </c>
    </row>
    <row r="73" spans="1:18" ht="30" customHeight="1">
      <c r="A73" s="36">
        <v>64</v>
      </c>
      <c r="B73" s="65">
        <v>802002</v>
      </c>
      <c r="C73" s="44" t="s">
        <v>257</v>
      </c>
      <c r="D73" s="44" t="s">
        <v>246</v>
      </c>
      <c r="E73" s="36" t="s">
        <v>36</v>
      </c>
      <c r="F73" s="45" t="s">
        <v>52</v>
      </c>
      <c r="G73" s="46" t="s">
        <v>258</v>
      </c>
      <c r="H73" s="47" t="s">
        <v>259</v>
      </c>
      <c r="I73" s="92" t="s">
        <v>260</v>
      </c>
      <c r="J73" s="175">
        <v>1254.54</v>
      </c>
      <c r="K73" s="100">
        <v>1380</v>
      </c>
      <c r="L73" s="95"/>
      <c r="M73" s="93"/>
      <c r="N73" s="94"/>
      <c r="O73" s="121"/>
      <c r="P73" s="122"/>
      <c r="Q73" s="138"/>
      <c r="R73" s="136">
        <f>K73*(M73+O73-P73)*(100-$R$7)/100</f>
        <v>0</v>
      </c>
    </row>
    <row r="74" spans="1:18" ht="30" customHeight="1">
      <c r="A74" s="36">
        <v>65</v>
      </c>
      <c r="B74" s="65">
        <v>802003</v>
      </c>
      <c r="C74" s="44" t="s">
        <v>261</v>
      </c>
      <c r="D74" s="44" t="s">
        <v>246</v>
      </c>
      <c r="E74" s="36" t="s">
        <v>36</v>
      </c>
      <c r="F74" s="45" t="s">
        <v>52</v>
      </c>
      <c r="G74" s="46" t="s">
        <v>262</v>
      </c>
      <c r="H74" s="47" t="s">
        <v>263</v>
      </c>
      <c r="I74" s="92" t="s">
        <v>264</v>
      </c>
      <c r="J74" s="175">
        <v>1254.54</v>
      </c>
      <c r="K74" s="100">
        <v>1380</v>
      </c>
      <c r="L74" s="95"/>
      <c r="M74" s="93"/>
      <c r="N74" s="94"/>
      <c r="O74" s="123"/>
      <c r="P74" s="124"/>
      <c r="Q74" s="143"/>
      <c r="R74" s="136">
        <f>K74*(M74+O74-P74)*(100-$R$7)/100</f>
        <v>0</v>
      </c>
    </row>
    <row r="75" spans="1:18" ht="30" customHeight="1">
      <c r="A75" s="36">
        <v>66</v>
      </c>
      <c r="B75" s="65"/>
      <c r="C75" s="48" t="s">
        <v>265</v>
      </c>
      <c r="D75" s="48" t="s">
        <v>246</v>
      </c>
      <c r="E75" s="49" t="s">
        <v>36</v>
      </c>
      <c r="F75" s="50" t="s">
        <v>52</v>
      </c>
      <c r="G75" s="51" t="s">
        <v>266</v>
      </c>
      <c r="H75" s="52" t="s">
        <v>267</v>
      </c>
      <c r="I75" s="96" t="s">
        <v>268</v>
      </c>
      <c r="J75" s="176">
        <v>1409.09</v>
      </c>
      <c r="K75" s="177">
        <v>1550</v>
      </c>
      <c r="L75" s="95"/>
      <c r="M75" s="93"/>
      <c r="N75" s="94"/>
      <c r="O75" s="178"/>
      <c r="P75" s="179"/>
      <c r="Q75" s="188"/>
      <c r="R75" s="136"/>
    </row>
    <row r="76" spans="1:18" ht="30" customHeight="1">
      <c r="A76" s="36">
        <v>67</v>
      </c>
      <c r="B76" s="65"/>
      <c r="C76" s="48" t="s">
        <v>269</v>
      </c>
      <c r="D76" s="48" t="s">
        <v>246</v>
      </c>
      <c r="E76" s="49" t="s">
        <v>36</v>
      </c>
      <c r="F76" s="50" t="s">
        <v>52</v>
      </c>
      <c r="G76" s="51" t="s">
        <v>266</v>
      </c>
      <c r="H76" s="52" t="s">
        <v>270</v>
      </c>
      <c r="I76" s="96" t="s">
        <v>271</v>
      </c>
      <c r="J76" s="176">
        <v>1409.09</v>
      </c>
      <c r="K76" s="177">
        <v>1550</v>
      </c>
      <c r="L76" s="95"/>
      <c r="M76" s="93"/>
      <c r="N76" s="94"/>
      <c r="O76" s="178"/>
      <c r="P76" s="179"/>
      <c r="Q76" s="188"/>
      <c r="R76" s="136"/>
    </row>
    <row r="77" spans="1:18" ht="30" customHeight="1">
      <c r="A77" s="36">
        <v>68</v>
      </c>
      <c r="B77" s="65">
        <v>401001</v>
      </c>
      <c r="C77" s="44" t="s">
        <v>272</v>
      </c>
      <c r="D77" s="44" t="s">
        <v>246</v>
      </c>
      <c r="E77" s="36" t="s">
        <v>273</v>
      </c>
      <c r="F77" s="45" t="s">
        <v>274</v>
      </c>
      <c r="G77" s="46" t="s">
        <v>275</v>
      </c>
      <c r="H77" s="47" t="s">
        <v>276</v>
      </c>
      <c r="I77" s="92" t="s">
        <v>277</v>
      </c>
      <c r="J77" s="93">
        <f aca="true" t="shared" si="4" ref="J77:J92">K77/1.1</f>
        <v>136.36363636363635</v>
      </c>
      <c r="K77" s="116">
        <v>150</v>
      </c>
      <c r="L77" s="95"/>
      <c r="M77" s="93"/>
      <c r="N77" s="94"/>
      <c r="O77" s="111"/>
      <c r="P77" s="112"/>
      <c r="Q77" s="189"/>
      <c r="R77" s="136">
        <f aca="true" t="shared" si="5" ref="R77:R106">K77*(M77+O77-P77)*(100-$R$7)/100</f>
        <v>0</v>
      </c>
    </row>
    <row r="78" spans="1:18" ht="30" customHeight="1">
      <c r="A78" s="36">
        <v>69</v>
      </c>
      <c r="B78" s="65">
        <v>401003</v>
      </c>
      <c r="C78" s="44" t="s">
        <v>278</v>
      </c>
      <c r="D78" s="44" t="s">
        <v>246</v>
      </c>
      <c r="E78" s="36" t="s">
        <v>273</v>
      </c>
      <c r="F78" s="45" t="s">
        <v>274</v>
      </c>
      <c r="G78" s="46" t="s">
        <v>275</v>
      </c>
      <c r="H78" s="47" t="s">
        <v>279</v>
      </c>
      <c r="I78" s="92" t="s">
        <v>280</v>
      </c>
      <c r="J78" s="93">
        <f t="shared" si="4"/>
        <v>136.36363636363635</v>
      </c>
      <c r="K78" s="94">
        <v>150</v>
      </c>
      <c r="L78" s="95"/>
      <c r="M78" s="93"/>
      <c r="N78" s="94"/>
      <c r="O78" s="111"/>
      <c r="P78" s="112"/>
      <c r="Q78" s="189"/>
      <c r="R78" s="136">
        <f t="shared" si="5"/>
        <v>0</v>
      </c>
    </row>
    <row r="79" spans="1:18" ht="30" customHeight="1">
      <c r="A79" s="36">
        <v>70</v>
      </c>
      <c r="B79" s="65">
        <v>401004</v>
      </c>
      <c r="C79" s="44" t="s">
        <v>281</v>
      </c>
      <c r="D79" s="44" t="s">
        <v>246</v>
      </c>
      <c r="E79" s="36" t="s">
        <v>273</v>
      </c>
      <c r="F79" s="45" t="s">
        <v>274</v>
      </c>
      <c r="G79" s="46" t="s">
        <v>275</v>
      </c>
      <c r="H79" s="47" t="s">
        <v>282</v>
      </c>
      <c r="I79" s="92" t="s">
        <v>283</v>
      </c>
      <c r="J79" s="93">
        <f t="shared" si="4"/>
        <v>136.36363636363635</v>
      </c>
      <c r="K79" s="94">
        <v>150</v>
      </c>
      <c r="L79" s="95"/>
      <c r="M79" s="93"/>
      <c r="N79" s="94"/>
      <c r="O79" s="113"/>
      <c r="P79" s="114"/>
      <c r="Q79" s="139"/>
      <c r="R79" s="136">
        <f t="shared" si="5"/>
        <v>0</v>
      </c>
    </row>
    <row r="80" spans="1:18" ht="30" customHeight="1">
      <c r="A80" s="36">
        <v>71</v>
      </c>
      <c r="B80" s="65">
        <v>401005</v>
      </c>
      <c r="C80" s="44" t="s">
        <v>284</v>
      </c>
      <c r="D80" s="44" t="s">
        <v>246</v>
      </c>
      <c r="E80" s="36" t="s">
        <v>273</v>
      </c>
      <c r="F80" s="45" t="s">
        <v>274</v>
      </c>
      <c r="G80" s="46" t="s">
        <v>275</v>
      </c>
      <c r="H80" s="47" t="s">
        <v>285</v>
      </c>
      <c r="I80" s="92" t="s">
        <v>286</v>
      </c>
      <c r="J80" s="93">
        <f t="shared" si="4"/>
        <v>136.36363636363635</v>
      </c>
      <c r="K80" s="94">
        <v>150</v>
      </c>
      <c r="L80" s="95"/>
      <c r="M80" s="93"/>
      <c r="N80" s="94"/>
      <c r="O80" s="113"/>
      <c r="P80" s="114"/>
      <c r="Q80" s="139"/>
      <c r="R80" s="136">
        <f t="shared" si="5"/>
        <v>0</v>
      </c>
    </row>
    <row r="81" spans="1:18" ht="30" customHeight="1">
      <c r="A81" s="36">
        <v>72</v>
      </c>
      <c r="B81" s="65">
        <v>401007</v>
      </c>
      <c r="C81" s="44" t="s">
        <v>287</v>
      </c>
      <c r="D81" s="44" t="s">
        <v>246</v>
      </c>
      <c r="E81" s="36" t="s">
        <v>273</v>
      </c>
      <c r="F81" s="45" t="s">
        <v>274</v>
      </c>
      <c r="G81" s="46" t="s">
        <v>275</v>
      </c>
      <c r="H81" s="47" t="s">
        <v>288</v>
      </c>
      <c r="I81" s="92" t="s">
        <v>289</v>
      </c>
      <c r="J81" s="93">
        <f t="shared" si="4"/>
        <v>136.36363636363635</v>
      </c>
      <c r="K81" s="94">
        <v>150</v>
      </c>
      <c r="L81" s="95"/>
      <c r="M81" s="93"/>
      <c r="N81" s="94"/>
      <c r="O81" s="113"/>
      <c r="P81" s="114"/>
      <c r="Q81" s="139"/>
      <c r="R81" s="136">
        <f t="shared" si="5"/>
        <v>0</v>
      </c>
    </row>
    <row r="82" spans="1:18" ht="30" customHeight="1">
      <c r="A82" s="36">
        <v>73</v>
      </c>
      <c r="B82" s="65">
        <v>401002</v>
      </c>
      <c r="C82" s="44" t="s">
        <v>290</v>
      </c>
      <c r="D82" s="44" t="s">
        <v>246</v>
      </c>
      <c r="E82" s="36" t="s">
        <v>273</v>
      </c>
      <c r="F82" s="45" t="s">
        <v>274</v>
      </c>
      <c r="G82" s="46" t="s">
        <v>275</v>
      </c>
      <c r="H82" s="47" t="s">
        <v>291</v>
      </c>
      <c r="I82" s="92" t="s">
        <v>292</v>
      </c>
      <c r="J82" s="93">
        <f t="shared" si="4"/>
        <v>136.36363636363635</v>
      </c>
      <c r="K82" s="94">
        <v>150</v>
      </c>
      <c r="L82" s="95"/>
      <c r="M82" s="93"/>
      <c r="N82" s="94"/>
      <c r="O82" s="113"/>
      <c r="P82" s="114"/>
      <c r="Q82" s="140"/>
      <c r="R82" s="136">
        <f t="shared" si="5"/>
        <v>0</v>
      </c>
    </row>
    <row r="83" spans="1:18" ht="30" customHeight="1">
      <c r="A83" s="36">
        <v>74</v>
      </c>
      <c r="B83" s="65">
        <v>401008</v>
      </c>
      <c r="C83" s="44" t="s">
        <v>293</v>
      </c>
      <c r="D83" s="44" t="s">
        <v>246</v>
      </c>
      <c r="E83" s="36" t="s">
        <v>273</v>
      </c>
      <c r="F83" s="45" t="s">
        <v>274</v>
      </c>
      <c r="G83" s="46" t="s">
        <v>275</v>
      </c>
      <c r="H83" s="47" t="s">
        <v>294</v>
      </c>
      <c r="I83" s="92" t="s">
        <v>295</v>
      </c>
      <c r="J83" s="93">
        <f t="shared" si="4"/>
        <v>136.36363636363635</v>
      </c>
      <c r="K83" s="94">
        <v>150</v>
      </c>
      <c r="L83" s="95"/>
      <c r="M83" s="93"/>
      <c r="N83" s="94"/>
      <c r="O83" s="113"/>
      <c r="P83" s="114"/>
      <c r="Q83" s="139"/>
      <c r="R83" s="136">
        <f t="shared" si="5"/>
        <v>0</v>
      </c>
    </row>
    <row r="84" spans="1:18" ht="30" customHeight="1">
      <c r="A84" s="36">
        <v>75</v>
      </c>
      <c r="B84" s="65">
        <v>401006</v>
      </c>
      <c r="C84" s="44" t="s">
        <v>296</v>
      </c>
      <c r="D84" s="44" t="s">
        <v>246</v>
      </c>
      <c r="E84" s="36" t="s">
        <v>273</v>
      </c>
      <c r="F84" s="45" t="s">
        <v>274</v>
      </c>
      <c r="G84" s="46" t="s">
        <v>275</v>
      </c>
      <c r="H84" s="47" t="s">
        <v>297</v>
      </c>
      <c r="I84" s="92" t="s">
        <v>298</v>
      </c>
      <c r="J84" s="93">
        <f t="shared" si="4"/>
        <v>136.36363636363635</v>
      </c>
      <c r="K84" s="94">
        <v>150</v>
      </c>
      <c r="L84" s="95"/>
      <c r="M84" s="93"/>
      <c r="N84" s="94"/>
      <c r="O84" s="118"/>
      <c r="P84" s="119"/>
      <c r="Q84" s="141"/>
      <c r="R84" s="136">
        <f t="shared" si="5"/>
        <v>0</v>
      </c>
    </row>
    <row r="85" spans="1:35" s="4" customFormat="1" ht="30" customHeight="1">
      <c r="A85" s="36">
        <v>76</v>
      </c>
      <c r="B85" s="157">
        <v>403003</v>
      </c>
      <c r="C85" s="44" t="s">
        <v>299</v>
      </c>
      <c r="D85" s="44" t="s">
        <v>246</v>
      </c>
      <c r="E85" s="36" t="s">
        <v>273</v>
      </c>
      <c r="F85" s="45" t="s">
        <v>300</v>
      </c>
      <c r="G85" s="46" t="s">
        <v>172</v>
      </c>
      <c r="H85" s="47" t="s">
        <v>301</v>
      </c>
      <c r="I85" s="92" t="s">
        <v>302</v>
      </c>
      <c r="J85" s="93">
        <f t="shared" si="4"/>
        <v>154.54545454545453</v>
      </c>
      <c r="K85" s="94">
        <v>170</v>
      </c>
      <c r="L85" s="95"/>
      <c r="M85" s="93"/>
      <c r="N85" s="94"/>
      <c r="O85" s="111"/>
      <c r="P85" s="112"/>
      <c r="Q85" s="189"/>
      <c r="R85" s="136">
        <f t="shared" si="5"/>
        <v>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s="4" customFormat="1" ht="30" customHeight="1">
      <c r="A86" s="36">
        <v>77</v>
      </c>
      <c r="B86" s="157">
        <v>403005</v>
      </c>
      <c r="C86" s="44" t="s">
        <v>303</v>
      </c>
      <c r="D86" s="44" t="s">
        <v>246</v>
      </c>
      <c r="E86" s="36" t="s">
        <v>273</v>
      </c>
      <c r="F86" s="45" t="s">
        <v>300</v>
      </c>
      <c r="G86" s="46" t="s">
        <v>172</v>
      </c>
      <c r="H86" s="47" t="s">
        <v>304</v>
      </c>
      <c r="I86" s="92" t="s">
        <v>305</v>
      </c>
      <c r="J86" s="93">
        <f t="shared" si="4"/>
        <v>154.54545454545453</v>
      </c>
      <c r="K86" s="94">
        <v>170</v>
      </c>
      <c r="L86" s="95"/>
      <c r="M86" s="93"/>
      <c r="N86" s="94"/>
      <c r="O86" s="111"/>
      <c r="P86" s="112"/>
      <c r="Q86" s="189"/>
      <c r="R86" s="136">
        <f t="shared" si="5"/>
        <v>0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s="4" customFormat="1" ht="30" customHeight="1">
      <c r="A87" s="36">
        <v>78</v>
      </c>
      <c r="B87" s="157">
        <v>403001</v>
      </c>
      <c r="C87" s="44" t="s">
        <v>306</v>
      </c>
      <c r="D87" s="44" t="s">
        <v>246</v>
      </c>
      <c r="E87" s="36" t="s">
        <v>273</v>
      </c>
      <c r="F87" s="45" t="s">
        <v>300</v>
      </c>
      <c r="G87" s="46" t="s">
        <v>172</v>
      </c>
      <c r="H87" s="47" t="s">
        <v>307</v>
      </c>
      <c r="I87" s="92" t="s">
        <v>308</v>
      </c>
      <c r="J87" s="93">
        <f t="shared" si="4"/>
        <v>154.54545454545453</v>
      </c>
      <c r="K87" s="94">
        <v>170</v>
      </c>
      <c r="L87" s="95"/>
      <c r="M87" s="93"/>
      <c r="N87" s="94"/>
      <c r="O87" s="113"/>
      <c r="P87" s="114"/>
      <c r="Q87" s="139"/>
      <c r="R87" s="136">
        <f t="shared" si="5"/>
        <v>0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s="4" customFormat="1" ht="30" customHeight="1">
      <c r="A88" s="36">
        <v>79</v>
      </c>
      <c r="B88" s="157">
        <v>403008</v>
      </c>
      <c r="C88" s="44" t="s">
        <v>309</v>
      </c>
      <c r="D88" s="44" t="s">
        <v>246</v>
      </c>
      <c r="E88" s="36" t="s">
        <v>273</v>
      </c>
      <c r="F88" s="45" t="s">
        <v>300</v>
      </c>
      <c r="G88" s="46" t="s">
        <v>172</v>
      </c>
      <c r="H88" s="47" t="s">
        <v>310</v>
      </c>
      <c r="I88" s="92" t="s">
        <v>311</v>
      </c>
      <c r="J88" s="93">
        <f t="shared" si="4"/>
        <v>154.54545454545453</v>
      </c>
      <c r="K88" s="94">
        <v>170</v>
      </c>
      <c r="L88" s="95"/>
      <c r="M88" s="93"/>
      <c r="N88" s="94"/>
      <c r="O88" s="113"/>
      <c r="P88" s="114"/>
      <c r="Q88" s="139"/>
      <c r="R88" s="136">
        <f t="shared" si="5"/>
        <v>0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s="4" customFormat="1" ht="30" customHeight="1">
      <c r="A89" s="36">
        <v>80</v>
      </c>
      <c r="B89" s="157">
        <v>403002</v>
      </c>
      <c r="C89" s="44" t="s">
        <v>312</v>
      </c>
      <c r="D89" s="44" t="s">
        <v>246</v>
      </c>
      <c r="E89" s="36" t="s">
        <v>273</v>
      </c>
      <c r="F89" s="45" t="s">
        <v>300</v>
      </c>
      <c r="G89" s="46" t="s">
        <v>172</v>
      </c>
      <c r="H89" s="47" t="s">
        <v>313</v>
      </c>
      <c r="I89" s="92" t="s">
        <v>314</v>
      </c>
      <c r="J89" s="93">
        <f t="shared" si="4"/>
        <v>154.54545454545453</v>
      </c>
      <c r="K89" s="94">
        <v>170</v>
      </c>
      <c r="L89" s="95"/>
      <c r="M89" s="93"/>
      <c r="N89" s="94"/>
      <c r="O89" s="113"/>
      <c r="P89" s="114"/>
      <c r="Q89" s="139"/>
      <c r="R89" s="136">
        <f t="shared" si="5"/>
        <v>0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s="4" customFormat="1" ht="30" customHeight="1">
      <c r="A90" s="36">
        <v>81</v>
      </c>
      <c r="B90" s="157">
        <v>403006</v>
      </c>
      <c r="C90" s="44" t="s">
        <v>315</v>
      </c>
      <c r="D90" s="44" t="s">
        <v>246</v>
      </c>
      <c r="E90" s="36" t="s">
        <v>273</v>
      </c>
      <c r="F90" s="45" t="s">
        <v>300</v>
      </c>
      <c r="G90" s="46" t="s">
        <v>172</v>
      </c>
      <c r="H90" s="47" t="s">
        <v>316</v>
      </c>
      <c r="I90" s="92" t="s">
        <v>317</v>
      </c>
      <c r="J90" s="93">
        <f t="shared" si="4"/>
        <v>154.54545454545453</v>
      </c>
      <c r="K90" s="94">
        <v>170</v>
      </c>
      <c r="L90" s="95"/>
      <c r="M90" s="93"/>
      <c r="N90" s="94"/>
      <c r="O90" s="113"/>
      <c r="P90" s="114"/>
      <c r="Q90" s="139"/>
      <c r="R90" s="136">
        <f t="shared" si="5"/>
        <v>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s="4" customFormat="1" ht="30" customHeight="1">
      <c r="A91" s="36">
        <v>82</v>
      </c>
      <c r="B91" s="157">
        <v>403004</v>
      </c>
      <c r="C91" s="44" t="s">
        <v>318</v>
      </c>
      <c r="D91" s="44" t="s">
        <v>246</v>
      </c>
      <c r="E91" s="36" t="s">
        <v>273</v>
      </c>
      <c r="F91" s="45" t="s">
        <v>300</v>
      </c>
      <c r="G91" s="46" t="s">
        <v>172</v>
      </c>
      <c r="H91" s="47" t="s">
        <v>319</v>
      </c>
      <c r="I91" s="92" t="s">
        <v>320</v>
      </c>
      <c r="J91" s="93">
        <f t="shared" si="4"/>
        <v>154.54545454545453</v>
      </c>
      <c r="K91" s="94">
        <v>170</v>
      </c>
      <c r="L91" s="95"/>
      <c r="M91" s="93"/>
      <c r="N91" s="94"/>
      <c r="O91" s="113"/>
      <c r="P91" s="114"/>
      <c r="Q91" s="139"/>
      <c r="R91" s="136">
        <f t="shared" si="5"/>
        <v>0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s="4" customFormat="1" ht="30" customHeight="1">
      <c r="A92" s="36">
        <v>83</v>
      </c>
      <c r="B92" s="157">
        <v>403007</v>
      </c>
      <c r="C92" s="44" t="s">
        <v>321</v>
      </c>
      <c r="D92" s="44" t="s">
        <v>246</v>
      </c>
      <c r="E92" s="36" t="s">
        <v>273</v>
      </c>
      <c r="F92" s="45" t="s">
        <v>300</v>
      </c>
      <c r="G92" s="46" t="s">
        <v>172</v>
      </c>
      <c r="H92" s="47" t="s">
        <v>322</v>
      </c>
      <c r="I92" s="92" t="s">
        <v>323</v>
      </c>
      <c r="J92" s="93">
        <f t="shared" si="4"/>
        <v>154.54545454545453</v>
      </c>
      <c r="K92" s="94">
        <v>170</v>
      </c>
      <c r="L92" s="95"/>
      <c r="M92" s="93"/>
      <c r="N92" s="94"/>
      <c r="O92" s="118"/>
      <c r="P92" s="119"/>
      <c r="Q92" s="143"/>
      <c r="R92" s="136">
        <f t="shared" si="5"/>
        <v>0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s="4" customFormat="1" ht="30" customHeight="1">
      <c r="A93" s="36">
        <v>84</v>
      </c>
      <c r="B93" s="157"/>
      <c r="C93" s="48" t="s">
        <v>324</v>
      </c>
      <c r="D93" s="48" t="s">
        <v>246</v>
      </c>
      <c r="E93" s="49" t="s">
        <v>273</v>
      </c>
      <c r="F93" s="50" t="s">
        <v>300</v>
      </c>
      <c r="G93" s="51" t="s">
        <v>172</v>
      </c>
      <c r="H93" s="156" t="s">
        <v>325</v>
      </c>
      <c r="I93" s="96" t="s">
        <v>326</v>
      </c>
      <c r="J93" s="97">
        <v>81.81</v>
      </c>
      <c r="K93" s="98">
        <v>90</v>
      </c>
      <c r="L93" s="95"/>
      <c r="M93" s="93"/>
      <c r="N93" s="94"/>
      <c r="O93" s="180"/>
      <c r="P93" s="181"/>
      <c r="Q93" s="188"/>
      <c r="R93" s="136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s="4" customFormat="1" ht="30" customHeight="1">
      <c r="A94" s="36">
        <v>85</v>
      </c>
      <c r="B94" s="157"/>
      <c r="C94" s="48" t="s">
        <v>327</v>
      </c>
      <c r="D94" s="48" t="s">
        <v>246</v>
      </c>
      <c r="E94" s="49" t="s">
        <v>273</v>
      </c>
      <c r="F94" s="50" t="s">
        <v>300</v>
      </c>
      <c r="G94" s="51" t="s">
        <v>172</v>
      </c>
      <c r="H94" s="52" t="s">
        <v>328</v>
      </c>
      <c r="I94" s="96" t="s">
        <v>329</v>
      </c>
      <c r="J94" s="97">
        <v>81.81</v>
      </c>
      <c r="K94" s="98">
        <v>90</v>
      </c>
      <c r="L94" s="95"/>
      <c r="M94" s="93"/>
      <c r="N94" s="94"/>
      <c r="O94" s="180"/>
      <c r="P94" s="181"/>
      <c r="Q94" s="188"/>
      <c r="R94" s="136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s="4" customFormat="1" ht="30" customHeight="1">
      <c r="A95" s="36">
        <v>86</v>
      </c>
      <c r="B95" s="157"/>
      <c r="C95" s="48" t="s">
        <v>330</v>
      </c>
      <c r="D95" s="48" t="s">
        <v>246</v>
      </c>
      <c r="E95" s="49" t="s">
        <v>273</v>
      </c>
      <c r="F95" s="50" t="s">
        <v>300</v>
      </c>
      <c r="G95" s="51" t="s">
        <v>172</v>
      </c>
      <c r="H95" s="52" t="s">
        <v>331</v>
      </c>
      <c r="I95" s="96" t="s">
        <v>332</v>
      </c>
      <c r="J95" s="97">
        <v>81.81</v>
      </c>
      <c r="K95" s="98">
        <v>90</v>
      </c>
      <c r="L95" s="95"/>
      <c r="M95" s="93"/>
      <c r="N95" s="94"/>
      <c r="O95" s="180"/>
      <c r="P95" s="181"/>
      <c r="Q95" s="188"/>
      <c r="R95" s="136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s="4" customFormat="1" ht="30" customHeight="1">
      <c r="A96" s="36">
        <v>87</v>
      </c>
      <c r="B96" s="157"/>
      <c r="C96" s="48" t="s">
        <v>333</v>
      </c>
      <c r="D96" s="48" t="s">
        <v>246</v>
      </c>
      <c r="E96" s="49" t="s">
        <v>273</v>
      </c>
      <c r="F96" s="50" t="s">
        <v>300</v>
      </c>
      <c r="G96" s="51" t="s">
        <v>172</v>
      </c>
      <c r="H96" s="52" t="s">
        <v>334</v>
      </c>
      <c r="I96" s="96" t="s">
        <v>335</v>
      </c>
      <c r="J96" s="97">
        <v>81.81</v>
      </c>
      <c r="K96" s="98">
        <v>90</v>
      </c>
      <c r="L96" s="95"/>
      <c r="M96" s="93"/>
      <c r="N96" s="94"/>
      <c r="O96" s="180"/>
      <c r="P96" s="181"/>
      <c r="Q96" s="188"/>
      <c r="R96" s="136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s="4" customFormat="1" ht="30" customHeight="1">
      <c r="A97" s="36">
        <v>88</v>
      </c>
      <c r="B97" s="157"/>
      <c r="C97" s="48" t="s">
        <v>336</v>
      </c>
      <c r="D97" s="48" t="s">
        <v>246</v>
      </c>
      <c r="E97" s="49" t="s">
        <v>273</v>
      </c>
      <c r="F97" s="50" t="s">
        <v>300</v>
      </c>
      <c r="G97" s="51" t="s">
        <v>172</v>
      </c>
      <c r="H97" s="52" t="s">
        <v>337</v>
      </c>
      <c r="I97" s="96" t="s">
        <v>338</v>
      </c>
      <c r="J97" s="97">
        <v>81.81</v>
      </c>
      <c r="K97" s="98">
        <v>90</v>
      </c>
      <c r="L97" s="95"/>
      <c r="M97" s="93"/>
      <c r="N97" s="94"/>
      <c r="O97" s="180"/>
      <c r="P97" s="181"/>
      <c r="Q97" s="188"/>
      <c r="R97" s="136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s="4" customFormat="1" ht="30" customHeight="1">
      <c r="A98" s="36">
        <v>89</v>
      </c>
      <c r="B98" s="157"/>
      <c r="C98" s="48" t="s">
        <v>339</v>
      </c>
      <c r="D98" s="48" t="s">
        <v>246</v>
      </c>
      <c r="E98" s="49" t="s">
        <v>273</v>
      </c>
      <c r="F98" s="50" t="s">
        <v>300</v>
      </c>
      <c r="G98" s="51" t="s">
        <v>172</v>
      </c>
      <c r="H98" s="156" t="s">
        <v>340</v>
      </c>
      <c r="I98" s="372" t="s">
        <v>341</v>
      </c>
      <c r="J98" s="97">
        <v>81.81</v>
      </c>
      <c r="K98" s="98">
        <v>90</v>
      </c>
      <c r="L98" s="95"/>
      <c r="M98" s="93"/>
      <c r="N98" s="94"/>
      <c r="O98" s="180"/>
      <c r="P98" s="181"/>
      <c r="Q98" s="188"/>
      <c r="R98" s="136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s="4" customFormat="1" ht="30" customHeight="1">
      <c r="A99" s="36">
        <v>90</v>
      </c>
      <c r="B99" s="157"/>
      <c r="C99" s="48" t="s">
        <v>342</v>
      </c>
      <c r="D99" s="48" t="s">
        <v>246</v>
      </c>
      <c r="E99" s="49" t="s">
        <v>273</v>
      </c>
      <c r="F99" s="50" t="s">
        <v>300</v>
      </c>
      <c r="G99" s="51" t="s">
        <v>172</v>
      </c>
      <c r="H99" s="52" t="s">
        <v>343</v>
      </c>
      <c r="I99" s="96" t="s">
        <v>344</v>
      </c>
      <c r="J99" s="97">
        <v>81.81</v>
      </c>
      <c r="K99" s="98">
        <v>90</v>
      </c>
      <c r="L99" s="95"/>
      <c r="M99" s="93"/>
      <c r="N99" s="94"/>
      <c r="O99" s="180"/>
      <c r="P99" s="181"/>
      <c r="Q99" s="188"/>
      <c r="R99" s="136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s="4" customFormat="1" ht="30" customHeight="1">
      <c r="A100" s="36">
        <v>91</v>
      </c>
      <c r="B100" s="157"/>
      <c r="C100" s="48" t="s">
        <v>345</v>
      </c>
      <c r="D100" s="48" t="s">
        <v>246</v>
      </c>
      <c r="E100" s="49" t="s">
        <v>273</v>
      </c>
      <c r="F100" s="50" t="s">
        <v>300</v>
      </c>
      <c r="G100" s="51" t="s">
        <v>172</v>
      </c>
      <c r="H100" s="156" t="s">
        <v>346</v>
      </c>
      <c r="I100" s="96" t="s">
        <v>347</v>
      </c>
      <c r="J100" s="97">
        <v>81.81</v>
      </c>
      <c r="K100" s="98">
        <v>90</v>
      </c>
      <c r="L100" s="95"/>
      <c r="M100" s="93"/>
      <c r="N100" s="94"/>
      <c r="O100" s="180"/>
      <c r="P100" s="181"/>
      <c r="Q100" s="188"/>
      <c r="R100" s="136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s="4" customFormat="1" ht="30" customHeight="1">
      <c r="A101" s="36">
        <v>92</v>
      </c>
      <c r="B101" s="157"/>
      <c r="C101" s="48" t="s">
        <v>348</v>
      </c>
      <c r="D101" s="48" t="s">
        <v>246</v>
      </c>
      <c r="E101" s="49" t="s">
        <v>273</v>
      </c>
      <c r="F101" s="50" t="s">
        <v>300</v>
      </c>
      <c r="G101" s="51" t="s">
        <v>172</v>
      </c>
      <c r="H101" s="52" t="s">
        <v>349</v>
      </c>
      <c r="I101" s="96" t="s">
        <v>350</v>
      </c>
      <c r="J101" s="97">
        <v>590.9</v>
      </c>
      <c r="K101" s="98">
        <v>650</v>
      </c>
      <c r="L101" s="95"/>
      <c r="M101" s="93"/>
      <c r="N101" s="94"/>
      <c r="O101" s="180"/>
      <c r="P101" s="181"/>
      <c r="Q101" s="188"/>
      <c r="R101" s="136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18" ht="30" customHeight="1">
      <c r="A102" s="36">
        <v>93</v>
      </c>
      <c r="B102" s="65">
        <v>1201003</v>
      </c>
      <c r="C102" s="44" t="s">
        <v>351</v>
      </c>
      <c r="D102" s="44" t="s">
        <v>352</v>
      </c>
      <c r="E102" s="36" t="s">
        <v>353</v>
      </c>
      <c r="F102" s="45" t="s">
        <v>354</v>
      </c>
      <c r="G102" s="46" t="s">
        <v>355</v>
      </c>
      <c r="H102" s="47" t="s">
        <v>356</v>
      </c>
      <c r="I102" s="92" t="s">
        <v>357</v>
      </c>
      <c r="J102" s="93">
        <f aca="true" t="shared" si="6" ref="J102:J109">K102/1.1</f>
        <v>618.1818181818181</v>
      </c>
      <c r="K102" s="94">
        <v>680</v>
      </c>
      <c r="L102" s="95"/>
      <c r="M102" s="93"/>
      <c r="N102" s="94"/>
      <c r="O102" s="183"/>
      <c r="P102" s="184"/>
      <c r="Q102" s="138"/>
      <c r="R102" s="136">
        <f aca="true" t="shared" si="7" ref="R102:R109">K102*(M102+O102-P102)*(100-$R$7)/100</f>
        <v>0</v>
      </c>
    </row>
    <row r="103" spans="1:18" ht="30" customHeight="1">
      <c r="A103" s="36">
        <v>94</v>
      </c>
      <c r="B103" s="65">
        <v>1201001</v>
      </c>
      <c r="C103" s="44" t="s">
        <v>358</v>
      </c>
      <c r="D103" s="44" t="s">
        <v>352</v>
      </c>
      <c r="E103" s="36" t="s">
        <v>353</v>
      </c>
      <c r="F103" s="45" t="s">
        <v>354</v>
      </c>
      <c r="G103" s="46" t="s">
        <v>355</v>
      </c>
      <c r="H103" s="47" t="s">
        <v>359</v>
      </c>
      <c r="I103" s="92" t="s">
        <v>360</v>
      </c>
      <c r="J103" s="93">
        <f t="shared" si="6"/>
        <v>618.1818181818181</v>
      </c>
      <c r="K103" s="94">
        <v>680</v>
      </c>
      <c r="L103" s="95"/>
      <c r="M103" s="93"/>
      <c r="N103" s="94"/>
      <c r="O103" s="113"/>
      <c r="P103" s="114"/>
      <c r="Q103" s="139"/>
      <c r="R103" s="136">
        <f t="shared" si="7"/>
        <v>0</v>
      </c>
    </row>
    <row r="104" spans="1:18" ht="30" customHeight="1">
      <c r="A104" s="36">
        <v>95</v>
      </c>
      <c r="B104" s="65">
        <v>1201002</v>
      </c>
      <c r="C104" s="44" t="s">
        <v>361</v>
      </c>
      <c r="D104" s="44" t="s">
        <v>352</v>
      </c>
      <c r="E104" s="36" t="s">
        <v>353</v>
      </c>
      <c r="F104" s="45" t="s">
        <v>354</v>
      </c>
      <c r="G104" s="46" t="s">
        <v>355</v>
      </c>
      <c r="H104" s="47" t="s">
        <v>362</v>
      </c>
      <c r="I104" s="92" t="s">
        <v>363</v>
      </c>
      <c r="J104" s="93">
        <f t="shared" si="6"/>
        <v>618.1818181818181</v>
      </c>
      <c r="K104" s="94">
        <v>680</v>
      </c>
      <c r="L104" s="95"/>
      <c r="M104" s="93"/>
      <c r="N104" s="94"/>
      <c r="O104" s="113"/>
      <c r="P104" s="114"/>
      <c r="Q104" s="139"/>
      <c r="R104" s="136">
        <f t="shared" si="7"/>
        <v>0</v>
      </c>
    </row>
    <row r="105" spans="1:18" ht="30" customHeight="1">
      <c r="A105" s="36">
        <v>96</v>
      </c>
      <c r="B105" s="65">
        <v>1201004</v>
      </c>
      <c r="C105" s="44" t="s">
        <v>364</v>
      </c>
      <c r="D105" s="44" t="s">
        <v>352</v>
      </c>
      <c r="E105" s="36" t="s">
        <v>353</v>
      </c>
      <c r="F105" s="45" t="s">
        <v>354</v>
      </c>
      <c r="G105" s="46" t="s">
        <v>355</v>
      </c>
      <c r="H105" s="47" t="s">
        <v>365</v>
      </c>
      <c r="I105" s="92" t="s">
        <v>366</v>
      </c>
      <c r="J105" s="93">
        <f t="shared" si="6"/>
        <v>618.1818181818181</v>
      </c>
      <c r="K105" s="94">
        <v>680</v>
      </c>
      <c r="L105" s="95"/>
      <c r="M105" s="93"/>
      <c r="N105" s="94"/>
      <c r="O105" s="118"/>
      <c r="P105" s="119"/>
      <c r="Q105" s="143"/>
      <c r="R105" s="136">
        <f t="shared" si="7"/>
        <v>0</v>
      </c>
    </row>
    <row r="106" spans="1:18" ht="30" customHeight="1">
      <c r="A106" s="36">
        <v>97</v>
      </c>
      <c r="B106" s="65">
        <v>1401004</v>
      </c>
      <c r="C106" s="44" t="s">
        <v>367</v>
      </c>
      <c r="D106" s="44" t="s">
        <v>246</v>
      </c>
      <c r="E106" s="36" t="s">
        <v>368</v>
      </c>
      <c r="F106" s="45" t="s">
        <v>369</v>
      </c>
      <c r="G106" s="46" t="s">
        <v>355</v>
      </c>
      <c r="H106" s="47" t="s">
        <v>370</v>
      </c>
      <c r="I106" s="92" t="s">
        <v>371</v>
      </c>
      <c r="J106" s="93">
        <f t="shared" si="6"/>
        <v>590.9090909090909</v>
      </c>
      <c r="K106" s="94">
        <v>650</v>
      </c>
      <c r="L106" s="95"/>
      <c r="M106" s="93"/>
      <c r="N106" s="94"/>
      <c r="O106" s="183"/>
      <c r="P106" s="184"/>
      <c r="Q106" s="138"/>
      <c r="R106" s="136">
        <f t="shared" si="7"/>
        <v>0</v>
      </c>
    </row>
    <row r="107" spans="1:18" ht="30" customHeight="1">
      <c r="A107" s="36">
        <v>98</v>
      </c>
      <c r="B107" s="65">
        <v>1401003</v>
      </c>
      <c r="C107" s="44" t="s">
        <v>372</v>
      </c>
      <c r="D107" s="44" t="s">
        <v>246</v>
      </c>
      <c r="E107" s="36" t="s">
        <v>368</v>
      </c>
      <c r="F107" s="45" t="s">
        <v>369</v>
      </c>
      <c r="G107" s="46" t="s">
        <v>355</v>
      </c>
      <c r="H107" s="47" t="s">
        <v>373</v>
      </c>
      <c r="I107" s="92" t="s">
        <v>374</v>
      </c>
      <c r="J107" s="93">
        <f t="shared" si="6"/>
        <v>590.9090909090909</v>
      </c>
      <c r="K107" s="94">
        <v>650</v>
      </c>
      <c r="L107" s="95"/>
      <c r="M107" s="93"/>
      <c r="N107" s="94"/>
      <c r="O107" s="113"/>
      <c r="P107" s="114"/>
      <c r="Q107" s="139"/>
      <c r="R107" s="136">
        <f t="shared" si="7"/>
        <v>0</v>
      </c>
    </row>
    <row r="108" spans="1:18" ht="30" customHeight="1">
      <c r="A108" s="36">
        <v>99</v>
      </c>
      <c r="B108" s="65">
        <v>1401002</v>
      </c>
      <c r="C108" s="44" t="s">
        <v>375</v>
      </c>
      <c r="D108" s="44" t="s">
        <v>246</v>
      </c>
      <c r="E108" s="36" t="s">
        <v>368</v>
      </c>
      <c r="F108" s="45" t="s">
        <v>369</v>
      </c>
      <c r="G108" s="46" t="s">
        <v>355</v>
      </c>
      <c r="H108" s="47" t="s">
        <v>376</v>
      </c>
      <c r="I108" s="92" t="s">
        <v>377</v>
      </c>
      <c r="J108" s="93">
        <f t="shared" si="6"/>
        <v>590.9090909090909</v>
      </c>
      <c r="K108" s="94">
        <v>650</v>
      </c>
      <c r="L108" s="95"/>
      <c r="M108" s="93"/>
      <c r="N108" s="94"/>
      <c r="O108" s="113"/>
      <c r="P108" s="114"/>
      <c r="Q108" s="140"/>
      <c r="R108" s="136">
        <f t="shared" si="7"/>
        <v>0</v>
      </c>
    </row>
    <row r="109" spans="1:18" ht="30" customHeight="1">
      <c r="A109" s="36">
        <v>100</v>
      </c>
      <c r="B109" s="65">
        <v>1401001</v>
      </c>
      <c r="C109" s="44" t="s">
        <v>378</v>
      </c>
      <c r="D109" s="44" t="s">
        <v>246</v>
      </c>
      <c r="E109" s="36" t="s">
        <v>368</v>
      </c>
      <c r="F109" s="45" t="s">
        <v>369</v>
      </c>
      <c r="G109" s="46" t="s">
        <v>355</v>
      </c>
      <c r="H109" s="47" t="s">
        <v>379</v>
      </c>
      <c r="I109" s="92" t="s">
        <v>380</v>
      </c>
      <c r="J109" s="93">
        <f t="shared" si="6"/>
        <v>590.9090909090909</v>
      </c>
      <c r="K109" s="94">
        <v>650</v>
      </c>
      <c r="L109" s="95"/>
      <c r="M109" s="93"/>
      <c r="N109" s="94"/>
      <c r="O109" s="118"/>
      <c r="P109" s="119"/>
      <c r="Q109" s="141"/>
      <c r="R109" s="136">
        <f t="shared" si="7"/>
        <v>0</v>
      </c>
    </row>
    <row r="110" spans="1:18" ht="30" customHeight="1">
      <c r="A110" s="36">
        <v>101</v>
      </c>
      <c r="B110" s="65"/>
      <c r="C110" s="48" t="s">
        <v>381</v>
      </c>
      <c r="D110" s="48"/>
      <c r="E110" s="49" t="s">
        <v>36</v>
      </c>
      <c r="F110" s="50" t="s">
        <v>382</v>
      </c>
      <c r="G110" s="158" t="s">
        <v>383</v>
      </c>
      <c r="H110" s="156" t="s">
        <v>384</v>
      </c>
      <c r="I110" s="96" t="s">
        <v>385</v>
      </c>
      <c r="J110" s="97" t="s">
        <v>386</v>
      </c>
      <c r="K110" s="98">
        <v>1180</v>
      </c>
      <c r="L110" s="95"/>
      <c r="M110" s="93"/>
      <c r="N110" s="94"/>
      <c r="O110" s="180"/>
      <c r="P110" s="181"/>
      <c r="Q110" s="137"/>
      <c r="R110" s="136"/>
    </row>
    <row r="111" spans="1:18" ht="30" customHeight="1">
      <c r="A111" s="36">
        <v>102</v>
      </c>
      <c r="B111" s="65"/>
      <c r="C111" s="48" t="s">
        <v>387</v>
      </c>
      <c r="D111" s="48"/>
      <c r="E111" s="49" t="s">
        <v>36</v>
      </c>
      <c r="F111" s="50" t="s">
        <v>382</v>
      </c>
      <c r="G111" s="158" t="s">
        <v>383</v>
      </c>
      <c r="H111" s="52" t="s">
        <v>388</v>
      </c>
      <c r="I111" s="96" t="s">
        <v>389</v>
      </c>
      <c r="J111" s="97" t="s">
        <v>386</v>
      </c>
      <c r="K111" s="98">
        <v>1180</v>
      </c>
      <c r="L111" s="95"/>
      <c r="M111" s="93"/>
      <c r="N111" s="94"/>
      <c r="O111" s="180"/>
      <c r="P111" s="181"/>
      <c r="Q111" s="137"/>
      <c r="R111" s="136"/>
    </row>
    <row r="112" spans="1:18" ht="30" customHeight="1">
      <c r="A112" s="36">
        <v>103</v>
      </c>
      <c r="B112" s="65">
        <v>1101004</v>
      </c>
      <c r="C112" s="44" t="s">
        <v>390</v>
      </c>
      <c r="D112" s="44" t="s">
        <v>246</v>
      </c>
      <c r="E112" s="36" t="s">
        <v>36</v>
      </c>
      <c r="F112" s="45" t="s">
        <v>391</v>
      </c>
      <c r="G112" s="46" t="s">
        <v>392</v>
      </c>
      <c r="H112" s="47" t="s">
        <v>393</v>
      </c>
      <c r="I112" s="92" t="s">
        <v>394</v>
      </c>
      <c r="J112" s="93">
        <f aca="true" t="shared" si="8" ref="J112:J121">K112/1.1</f>
        <v>890.9090909090909</v>
      </c>
      <c r="K112" s="94">
        <v>980</v>
      </c>
      <c r="L112" s="95"/>
      <c r="M112" s="93"/>
      <c r="N112" s="94"/>
      <c r="O112" s="183"/>
      <c r="P112" s="184"/>
      <c r="Q112" s="138"/>
      <c r="R112" s="136">
        <f aca="true" t="shared" si="9" ref="R112:R117">K112*(M112+O112-P112)*(100-$R$7)/100</f>
        <v>0</v>
      </c>
    </row>
    <row r="113" spans="1:18" ht="30" customHeight="1">
      <c r="A113" s="36">
        <v>104</v>
      </c>
      <c r="B113" s="65">
        <v>1101001</v>
      </c>
      <c r="C113" s="44" t="s">
        <v>395</v>
      </c>
      <c r="D113" s="44" t="s">
        <v>246</v>
      </c>
      <c r="E113" s="36" t="s">
        <v>36</v>
      </c>
      <c r="F113" s="45" t="s">
        <v>391</v>
      </c>
      <c r="G113" s="46" t="s">
        <v>396</v>
      </c>
      <c r="H113" s="47" t="s">
        <v>397</v>
      </c>
      <c r="I113" s="92" t="s">
        <v>398</v>
      </c>
      <c r="J113" s="93">
        <f t="shared" si="8"/>
        <v>890.9090909090909</v>
      </c>
      <c r="K113" s="94">
        <v>980</v>
      </c>
      <c r="L113" s="95"/>
      <c r="M113" s="93"/>
      <c r="N113" s="94"/>
      <c r="O113" s="113"/>
      <c r="P113" s="114"/>
      <c r="Q113" s="139"/>
      <c r="R113" s="136">
        <f t="shared" si="9"/>
        <v>0</v>
      </c>
    </row>
    <row r="114" spans="1:18" ht="30" customHeight="1">
      <c r="A114" s="36">
        <v>105</v>
      </c>
      <c r="B114" s="43">
        <v>1101006</v>
      </c>
      <c r="C114" s="44" t="s">
        <v>399</v>
      </c>
      <c r="D114" s="44" t="s">
        <v>246</v>
      </c>
      <c r="E114" s="36" t="s">
        <v>36</v>
      </c>
      <c r="F114" s="45" t="s">
        <v>391</v>
      </c>
      <c r="G114" s="46" t="s">
        <v>400</v>
      </c>
      <c r="H114" s="47" t="s">
        <v>401</v>
      </c>
      <c r="I114" s="92" t="s">
        <v>402</v>
      </c>
      <c r="J114" s="93">
        <f t="shared" si="8"/>
        <v>890.9090909090909</v>
      </c>
      <c r="K114" s="94">
        <v>980</v>
      </c>
      <c r="L114" s="95"/>
      <c r="M114" s="93"/>
      <c r="N114" s="94"/>
      <c r="O114" s="113"/>
      <c r="P114" s="114"/>
      <c r="Q114" s="139"/>
      <c r="R114" s="136">
        <f t="shared" si="9"/>
        <v>0</v>
      </c>
    </row>
    <row r="115" spans="1:18" ht="30" customHeight="1">
      <c r="A115" s="36">
        <v>106</v>
      </c>
      <c r="B115" s="43">
        <v>1101005</v>
      </c>
      <c r="C115" s="44" t="s">
        <v>403</v>
      </c>
      <c r="D115" s="44" t="s">
        <v>246</v>
      </c>
      <c r="E115" s="36" t="s">
        <v>36</v>
      </c>
      <c r="F115" s="45" t="s">
        <v>391</v>
      </c>
      <c r="G115" s="46" t="s">
        <v>404</v>
      </c>
      <c r="H115" s="47" t="s">
        <v>405</v>
      </c>
      <c r="I115" s="92" t="s">
        <v>406</v>
      </c>
      <c r="J115" s="93">
        <f t="shared" si="8"/>
        <v>890.9090909090909</v>
      </c>
      <c r="K115" s="94">
        <v>980</v>
      </c>
      <c r="L115" s="95"/>
      <c r="M115" s="93"/>
      <c r="N115" s="94"/>
      <c r="O115" s="113"/>
      <c r="P115" s="114"/>
      <c r="Q115" s="139"/>
      <c r="R115" s="136">
        <f t="shared" si="9"/>
        <v>0</v>
      </c>
    </row>
    <row r="116" spans="1:18" ht="30" customHeight="1">
      <c r="A116" s="36">
        <v>107</v>
      </c>
      <c r="B116" s="65">
        <v>1101002</v>
      </c>
      <c r="C116" s="44" t="s">
        <v>407</v>
      </c>
      <c r="D116" s="44" t="s">
        <v>246</v>
      </c>
      <c r="E116" s="36" t="s">
        <v>36</v>
      </c>
      <c r="F116" s="45" t="s">
        <v>391</v>
      </c>
      <c r="G116" s="46" t="s">
        <v>408</v>
      </c>
      <c r="H116" s="47" t="s">
        <v>409</v>
      </c>
      <c r="I116" s="92" t="s">
        <v>410</v>
      </c>
      <c r="J116" s="93">
        <f t="shared" si="8"/>
        <v>890.9090909090909</v>
      </c>
      <c r="K116" s="94">
        <v>980</v>
      </c>
      <c r="L116" s="95"/>
      <c r="M116" s="93"/>
      <c r="N116" s="94"/>
      <c r="O116" s="113"/>
      <c r="P116" s="114"/>
      <c r="Q116" s="139"/>
      <c r="R116" s="136">
        <f t="shared" si="9"/>
        <v>0</v>
      </c>
    </row>
    <row r="117" spans="1:18" ht="30" customHeight="1">
      <c r="A117" s="36">
        <v>108</v>
      </c>
      <c r="B117" s="65">
        <v>1101003</v>
      </c>
      <c r="C117" s="44" t="s">
        <v>411</v>
      </c>
      <c r="D117" s="44" t="s">
        <v>246</v>
      </c>
      <c r="E117" s="36" t="s">
        <v>36</v>
      </c>
      <c r="F117" s="45" t="s">
        <v>391</v>
      </c>
      <c r="G117" s="46" t="s">
        <v>412</v>
      </c>
      <c r="H117" s="47" t="s">
        <v>413</v>
      </c>
      <c r="I117" s="92" t="s">
        <v>414</v>
      </c>
      <c r="J117" s="93">
        <f t="shared" si="8"/>
        <v>890.9090909090909</v>
      </c>
      <c r="K117" s="94">
        <v>980</v>
      </c>
      <c r="L117" s="95"/>
      <c r="M117" s="93"/>
      <c r="N117" s="94"/>
      <c r="O117" s="118"/>
      <c r="P117" s="119"/>
      <c r="Q117" s="143"/>
      <c r="R117" s="136">
        <f t="shared" si="9"/>
        <v>0</v>
      </c>
    </row>
    <row r="118" spans="1:18" ht="30" customHeight="1">
      <c r="A118" s="36">
        <v>109</v>
      </c>
      <c r="B118" s="65"/>
      <c r="C118" s="44" t="s">
        <v>415</v>
      </c>
      <c r="D118" s="44" t="s">
        <v>246</v>
      </c>
      <c r="E118" s="36" t="s">
        <v>416</v>
      </c>
      <c r="F118" s="45" t="s">
        <v>417</v>
      </c>
      <c r="G118" s="46" t="s">
        <v>47</v>
      </c>
      <c r="H118" s="47" t="s">
        <v>418</v>
      </c>
      <c r="I118" s="92" t="s">
        <v>419</v>
      </c>
      <c r="J118" s="93">
        <f t="shared" si="8"/>
        <v>499.99999999999994</v>
      </c>
      <c r="K118" s="94">
        <v>550</v>
      </c>
      <c r="L118" s="95"/>
      <c r="M118" s="93"/>
      <c r="N118" s="94"/>
      <c r="O118" s="118"/>
      <c r="P118" s="119"/>
      <c r="Q118" s="143"/>
      <c r="R118" s="136"/>
    </row>
    <row r="119" spans="1:18" ht="30" customHeight="1">
      <c r="A119" s="36">
        <v>110</v>
      </c>
      <c r="B119" s="65"/>
      <c r="C119" s="44" t="s">
        <v>420</v>
      </c>
      <c r="D119" s="44" t="s">
        <v>246</v>
      </c>
      <c r="E119" s="36" t="s">
        <v>416</v>
      </c>
      <c r="F119" s="45" t="s">
        <v>417</v>
      </c>
      <c r="G119" s="46" t="s">
        <v>47</v>
      </c>
      <c r="H119" s="47" t="s">
        <v>421</v>
      </c>
      <c r="I119" s="92" t="s">
        <v>422</v>
      </c>
      <c r="J119" s="93">
        <f t="shared" si="8"/>
        <v>499.99999999999994</v>
      </c>
      <c r="K119" s="94">
        <v>550</v>
      </c>
      <c r="L119" s="95"/>
      <c r="M119" s="93"/>
      <c r="N119" s="94"/>
      <c r="O119" s="118"/>
      <c r="P119" s="119"/>
      <c r="Q119" s="143"/>
      <c r="R119" s="136"/>
    </row>
    <row r="120" spans="1:18" ht="30" customHeight="1">
      <c r="A120" s="36">
        <v>111</v>
      </c>
      <c r="B120" s="65"/>
      <c r="C120" s="44" t="s">
        <v>423</v>
      </c>
      <c r="D120" s="44" t="s">
        <v>246</v>
      </c>
      <c r="E120" s="36" t="s">
        <v>416</v>
      </c>
      <c r="F120" s="45" t="s">
        <v>417</v>
      </c>
      <c r="G120" s="46" t="s">
        <v>47</v>
      </c>
      <c r="H120" s="47" t="s">
        <v>424</v>
      </c>
      <c r="I120" s="92" t="s">
        <v>425</v>
      </c>
      <c r="J120" s="93">
        <f t="shared" si="8"/>
        <v>499.99999999999994</v>
      </c>
      <c r="K120" s="94">
        <v>550</v>
      </c>
      <c r="L120" s="95"/>
      <c r="M120" s="93"/>
      <c r="N120" s="94"/>
      <c r="O120" s="118"/>
      <c r="P120" s="119"/>
      <c r="Q120" s="143"/>
      <c r="R120" s="136"/>
    </row>
    <row r="121" spans="1:18" ht="30" customHeight="1">
      <c r="A121" s="36">
        <v>112</v>
      </c>
      <c r="B121" s="65"/>
      <c r="C121" s="144" t="s">
        <v>426</v>
      </c>
      <c r="D121" s="144" t="s">
        <v>246</v>
      </c>
      <c r="E121" s="145" t="s">
        <v>416</v>
      </c>
      <c r="F121" s="159" t="s">
        <v>417</v>
      </c>
      <c r="G121" s="147" t="s">
        <v>47</v>
      </c>
      <c r="H121" s="148" t="s">
        <v>427</v>
      </c>
      <c r="I121" s="168" t="s">
        <v>428</v>
      </c>
      <c r="J121" s="169">
        <f t="shared" si="8"/>
        <v>499.99999999999994</v>
      </c>
      <c r="K121" s="117">
        <v>550</v>
      </c>
      <c r="L121" s="95"/>
      <c r="M121" s="93"/>
      <c r="N121" s="94"/>
      <c r="O121" s="118"/>
      <c r="P121" s="119"/>
      <c r="Q121" s="143"/>
      <c r="R121" s="136"/>
    </row>
    <row r="122" spans="1:20" ht="30" customHeight="1">
      <c r="A122" s="36">
        <v>113</v>
      </c>
      <c r="B122" s="65"/>
      <c r="C122" s="57" t="s">
        <v>429</v>
      </c>
      <c r="D122" s="57" t="s">
        <v>246</v>
      </c>
      <c r="E122" s="58" t="s">
        <v>430</v>
      </c>
      <c r="F122" s="160" t="s">
        <v>431</v>
      </c>
      <c r="G122" s="69" t="s">
        <v>47</v>
      </c>
      <c r="H122" s="60" t="s">
        <v>432</v>
      </c>
      <c r="I122" s="104" t="s">
        <v>433</v>
      </c>
      <c r="J122" s="99">
        <v>363.636</v>
      </c>
      <c r="K122" s="100">
        <v>400</v>
      </c>
      <c r="L122" s="95"/>
      <c r="M122" s="93"/>
      <c r="N122" s="94"/>
      <c r="O122" s="118"/>
      <c r="P122" s="119"/>
      <c r="Q122" s="143"/>
      <c r="R122" s="136"/>
      <c r="T122"/>
    </row>
    <row r="123" spans="1:18" ht="30" customHeight="1">
      <c r="A123" s="36">
        <v>114</v>
      </c>
      <c r="B123" s="65"/>
      <c r="C123" s="57" t="s">
        <v>434</v>
      </c>
      <c r="D123" s="57" t="s">
        <v>246</v>
      </c>
      <c r="E123" s="58" t="s">
        <v>430</v>
      </c>
      <c r="F123" s="160" t="s">
        <v>431</v>
      </c>
      <c r="G123" s="69" t="s">
        <v>47</v>
      </c>
      <c r="H123" s="60" t="s">
        <v>435</v>
      </c>
      <c r="I123" s="185" t="s">
        <v>436</v>
      </c>
      <c r="J123" s="99">
        <v>363.636</v>
      </c>
      <c r="K123" s="100">
        <v>400</v>
      </c>
      <c r="L123" s="95"/>
      <c r="M123" s="93"/>
      <c r="N123" s="94"/>
      <c r="O123" s="118"/>
      <c r="P123" s="119"/>
      <c r="Q123" s="143"/>
      <c r="R123" s="136"/>
    </row>
    <row r="124" spans="1:20" ht="30" customHeight="1">
      <c r="A124" s="36">
        <v>115</v>
      </c>
      <c r="B124" s="65"/>
      <c r="C124" s="57" t="s">
        <v>437</v>
      </c>
      <c r="D124" s="57" t="s">
        <v>246</v>
      </c>
      <c r="E124" s="58" t="s">
        <v>430</v>
      </c>
      <c r="F124" s="160" t="s">
        <v>431</v>
      </c>
      <c r="G124" s="69" t="s">
        <v>47</v>
      </c>
      <c r="H124" s="60" t="s">
        <v>438</v>
      </c>
      <c r="I124" s="104" t="s">
        <v>439</v>
      </c>
      <c r="J124" s="99">
        <v>363.636</v>
      </c>
      <c r="K124" s="100">
        <v>400</v>
      </c>
      <c r="L124" s="95"/>
      <c r="M124" s="93"/>
      <c r="N124" s="94"/>
      <c r="O124" s="118"/>
      <c r="P124" s="119"/>
      <c r="Q124" s="143"/>
      <c r="R124" s="136"/>
      <c r="T124"/>
    </row>
    <row r="125" spans="1:192" ht="30" customHeight="1">
      <c r="A125" s="36">
        <v>116</v>
      </c>
      <c r="B125" s="65"/>
      <c r="C125" s="161" t="s">
        <v>440</v>
      </c>
      <c r="D125" s="57" t="s">
        <v>246</v>
      </c>
      <c r="E125" s="58" t="s">
        <v>430</v>
      </c>
      <c r="F125" s="160" t="s">
        <v>431</v>
      </c>
      <c r="G125" s="69" t="s">
        <v>47</v>
      </c>
      <c r="H125" s="60" t="s">
        <v>441</v>
      </c>
      <c r="I125" s="185" t="s">
        <v>442</v>
      </c>
      <c r="J125" s="99">
        <v>363.636</v>
      </c>
      <c r="K125" s="100">
        <v>400</v>
      </c>
      <c r="L125" s="95"/>
      <c r="M125" s="93"/>
      <c r="N125" s="94"/>
      <c r="O125" s="118"/>
      <c r="P125" s="119"/>
      <c r="Q125" s="143"/>
      <c r="R125" s="136"/>
      <c r="T125"/>
      <c r="GA125"/>
      <c r="GB125"/>
      <c r="GC125"/>
      <c r="GD125"/>
      <c r="GE125"/>
      <c r="GF125"/>
      <c r="GG125"/>
      <c r="GH125"/>
      <c r="GI125"/>
      <c r="GJ125"/>
    </row>
    <row r="126" spans="1:20" ht="30" customHeight="1">
      <c r="A126" s="36">
        <v>117</v>
      </c>
      <c r="B126" s="65"/>
      <c r="C126" s="162" t="s">
        <v>443</v>
      </c>
      <c r="D126" s="163" t="s">
        <v>246</v>
      </c>
      <c r="E126" s="164" t="s">
        <v>430</v>
      </c>
      <c r="F126" s="165" t="s">
        <v>431</v>
      </c>
      <c r="G126" s="166" t="s">
        <v>47</v>
      </c>
      <c r="H126" s="167" t="s">
        <v>444</v>
      </c>
      <c r="I126" s="186" t="s">
        <v>445</v>
      </c>
      <c r="J126" s="187">
        <v>363.636</v>
      </c>
      <c r="K126" s="177">
        <v>400</v>
      </c>
      <c r="L126" s="95"/>
      <c r="M126" s="93"/>
      <c r="N126" s="94"/>
      <c r="O126" s="118"/>
      <c r="P126" s="119"/>
      <c r="Q126" s="143"/>
      <c r="R126" s="136"/>
      <c r="T126"/>
    </row>
    <row r="127" spans="1:20" ht="30" customHeight="1">
      <c r="A127" s="36">
        <v>118</v>
      </c>
      <c r="B127" s="65"/>
      <c r="C127" s="162" t="s">
        <v>446</v>
      </c>
      <c r="D127" s="163" t="s">
        <v>246</v>
      </c>
      <c r="E127" s="164" t="s">
        <v>430</v>
      </c>
      <c r="F127" s="165" t="s">
        <v>431</v>
      </c>
      <c r="G127" s="166" t="s">
        <v>47</v>
      </c>
      <c r="H127" s="167" t="s">
        <v>447</v>
      </c>
      <c r="I127" s="186" t="s">
        <v>448</v>
      </c>
      <c r="J127" s="187">
        <v>363.636</v>
      </c>
      <c r="K127" s="177">
        <v>400</v>
      </c>
      <c r="L127" s="95"/>
      <c r="M127" s="93"/>
      <c r="N127" s="94"/>
      <c r="O127" s="118"/>
      <c r="P127" s="119"/>
      <c r="Q127" s="143"/>
      <c r="R127" s="136"/>
      <c r="T127"/>
    </row>
    <row r="128" spans="1:18" ht="30" customHeight="1">
      <c r="A128" s="36">
        <v>119</v>
      </c>
      <c r="B128" s="43"/>
      <c r="C128" s="44" t="s">
        <v>449</v>
      </c>
      <c r="D128" s="44" t="s">
        <v>246</v>
      </c>
      <c r="E128" s="36" t="s">
        <v>430</v>
      </c>
      <c r="F128" s="45" t="s">
        <v>450</v>
      </c>
      <c r="G128" s="46" t="s">
        <v>47</v>
      </c>
      <c r="H128" s="47" t="s">
        <v>451</v>
      </c>
      <c r="I128" s="92" t="s">
        <v>452</v>
      </c>
      <c r="J128" s="93">
        <v>409.09</v>
      </c>
      <c r="K128" s="94">
        <v>450</v>
      </c>
      <c r="L128" s="95"/>
      <c r="M128" s="93"/>
      <c r="N128" s="94"/>
      <c r="O128" s="118"/>
      <c r="P128" s="119"/>
      <c r="Q128" s="143"/>
      <c r="R128" s="136"/>
    </row>
    <row r="129" spans="1:18" ht="30" customHeight="1">
      <c r="A129" s="36">
        <v>120</v>
      </c>
      <c r="B129" s="43"/>
      <c r="C129" s="44" t="s">
        <v>453</v>
      </c>
      <c r="D129" s="44" t="s">
        <v>246</v>
      </c>
      <c r="E129" s="36" t="s">
        <v>430</v>
      </c>
      <c r="F129" s="45" t="s">
        <v>450</v>
      </c>
      <c r="G129" s="46" t="s">
        <v>47</v>
      </c>
      <c r="H129" s="47" t="s">
        <v>454</v>
      </c>
      <c r="I129" s="92" t="s">
        <v>455</v>
      </c>
      <c r="J129" s="93">
        <v>409.09</v>
      </c>
      <c r="K129" s="94">
        <v>450</v>
      </c>
      <c r="L129" s="95"/>
      <c r="M129" s="93"/>
      <c r="N129" s="94"/>
      <c r="O129" s="118"/>
      <c r="P129" s="119"/>
      <c r="Q129" s="143"/>
      <c r="R129" s="136"/>
    </row>
    <row r="130" spans="1:18" ht="30" customHeight="1">
      <c r="A130" s="36">
        <v>121</v>
      </c>
      <c r="B130" s="43"/>
      <c r="C130" s="44" t="s">
        <v>456</v>
      </c>
      <c r="D130" s="44" t="s">
        <v>246</v>
      </c>
      <c r="E130" s="36" t="s">
        <v>430</v>
      </c>
      <c r="F130" s="45" t="s">
        <v>450</v>
      </c>
      <c r="G130" s="46" t="s">
        <v>47</v>
      </c>
      <c r="H130" s="47" t="s">
        <v>457</v>
      </c>
      <c r="I130" s="92" t="s">
        <v>458</v>
      </c>
      <c r="J130" s="93">
        <v>409.09</v>
      </c>
      <c r="K130" s="94">
        <v>450</v>
      </c>
      <c r="L130" s="95"/>
      <c r="M130" s="93"/>
      <c r="N130" s="94"/>
      <c r="O130" s="118"/>
      <c r="P130" s="119"/>
      <c r="Q130" s="143"/>
      <c r="R130" s="136"/>
    </row>
    <row r="131" spans="1:18" ht="30" customHeight="1">
      <c r="A131" s="36">
        <v>122</v>
      </c>
      <c r="B131" s="65"/>
      <c r="C131" s="44" t="s">
        <v>459</v>
      </c>
      <c r="D131" s="44" t="s">
        <v>246</v>
      </c>
      <c r="E131" s="36" t="s">
        <v>430</v>
      </c>
      <c r="F131" s="45" t="s">
        <v>450</v>
      </c>
      <c r="G131" s="46" t="s">
        <v>47</v>
      </c>
      <c r="H131" s="47" t="s">
        <v>460</v>
      </c>
      <c r="I131" s="92" t="s">
        <v>461</v>
      </c>
      <c r="J131" s="93">
        <v>409.09</v>
      </c>
      <c r="K131" s="94">
        <v>450</v>
      </c>
      <c r="L131" s="95"/>
      <c r="M131" s="93"/>
      <c r="N131" s="94"/>
      <c r="O131" s="118"/>
      <c r="P131" s="119"/>
      <c r="Q131" s="143"/>
      <c r="R131" s="136"/>
    </row>
    <row r="132" spans="1:18" ht="30" customHeight="1">
      <c r="A132" s="36">
        <v>123</v>
      </c>
      <c r="B132" s="65">
        <v>1002001</v>
      </c>
      <c r="C132" s="44" t="s">
        <v>462</v>
      </c>
      <c r="D132" s="44" t="s">
        <v>246</v>
      </c>
      <c r="E132" s="36" t="s">
        <v>416</v>
      </c>
      <c r="F132" s="45" t="s">
        <v>463</v>
      </c>
      <c r="G132" s="46" t="s">
        <v>464</v>
      </c>
      <c r="H132" s="47" t="s">
        <v>465</v>
      </c>
      <c r="I132" s="92" t="s">
        <v>466</v>
      </c>
      <c r="J132" s="93">
        <f aca="true" t="shared" si="10" ref="J132:J156">K132/1.1</f>
        <v>499.99999999999994</v>
      </c>
      <c r="K132" s="94">
        <v>550</v>
      </c>
      <c r="L132" s="95"/>
      <c r="M132" s="93"/>
      <c r="N132" s="94"/>
      <c r="O132" s="183"/>
      <c r="P132" s="184"/>
      <c r="Q132" s="142"/>
      <c r="R132" s="136">
        <f>K132*(M132+O132-P132)*(100-$R$7)/100</f>
        <v>0</v>
      </c>
    </row>
    <row r="133" spans="1:18" ht="30" customHeight="1">
      <c r="A133" s="36">
        <v>124</v>
      </c>
      <c r="B133" s="65">
        <v>1002003</v>
      </c>
      <c r="C133" s="44" t="s">
        <v>467</v>
      </c>
      <c r="D133" s="44" t="s">
        <v>246</v>
      </c>
      <c r="E133" s="36" t="s">
        <v>416</v>
      </c>
      <c r="F133" s="45" t="s">
        <v>463</v>
      </c>
      <c r="G133" s="46" t="s">
        <v>464</v>
      </c>
      <c r="H133" s="47" t="s">
        <v>468</v>
      </c>
      <c r="I133" s="92" t="s">
        <v>469</v>
      </c>
      <c r="J133" s="93">
        <f t="shared" si="10"/>
        <v>499.99999999999994</v>
      </c>
      <c r="K133" s="94">
        <v>550</v>
      </c>
      <c r="L133" s="95"/>
      <c r="M133" s="93"/>
      <c r="N133" s="94"/>
      <c r="O133" s="113"/>
      <c r="P133" s="114"/>
      <c r="Q133" s="140"/>
      <c r="R133" s="136">
        <f>K133*(M133+O133-P133)*(100-$R$7)/100</f>
        <v>0</v>
      </c>
    </row>
    <row r="134" spans="1:18" ht="30" customHeight="1">
      <c r="A134" s="36">
        <v>125</v>
      </c>
      <c r="B134" s="65">
        <v>1002002</v>
      </c>
      <c r="C134" s="44" t="s">
        <v>470</v>
      </c>
      <c r="D134" s="44" t="s">
        <v>246</v>
      </c>
      <c r="E134" s="36" t="s">
        <v>416</v>
      </c>
      <c r="F134" s="45" t="s">
        <v>463</v>
      </c>
      <c r="G134" s="46" t="s">
        <v>464</v>
      </c>
      <c r="H134" s="47" t="s">
        <v>471</v>
      </c>
      <c r="I134" s="92" t="s">
        <v>472</v>
      </c>
      <c r="J134" s="93">
        <f t="shared" si="10"/>
        <v>499.99999999999994</v>
      </c>
      <c r="K134" s="94">
        <v>550</v>
      </c>
      <c r="L134" s="95"/>
      <c r="M134" s="93"/>
      <c r="N134" s="94"/>
      <c r="O134" s="118"/>
      <c r="P134" s="119"/>
      <c r="Q134" s="143"/>
      <c r="R134" s="136">
        <f>K134*(M134+O134-P134)*(100-$R$7)/100</f>
        <v>0</v>
      </c>
    </row>
    <row r="135" spans="1:18" ht="30" customHeight="1">
      <c r="A135" s="36">
        <v>126</v>
      </c>
      <c r="B135" s="65"/>
      <c r="C135" s="44" t="s">
        <v>473</v>
      </c>
      <c r="D135" s="44" t="s">
        <v>246</v>
      </c>
      <c r="E135" s="36" t="s">
        <v>36</v>
      </c>
      <c r="F135" s="45" t="s">
        <v>474</v>
      </c>
      <c r="G135" s="46" t="s">
        <v>475</v>
      </c>
      <c r="H135" s="47" t="s">
        <v>476</v>
      </c>
      <c r="I135" s="92" t="s">
        <v>477</v>
      </c>
      <c r="J135" s="93">
        <f t="shared" si="10"/>
        <v>227.27272727272725</v>
      </c>
      <c r="K135" s="94">
        <v>250</v>
      </c>
      <c r="L135" s="95"/>
      <c r="M135" s="93"/>
      <c r="N135" s="94"/>
      <c r="O135" s="118"/>
      <c r="P135" s="119"/>
      <c r="Q135" s="143"/>
      <c r="R135" s="136"/>
    </row>
    <row r="136" spans="1:18" ht="30" customHeight="1">
      <c r="A136" s="36">
        <v>127</v>
      </c>
      <c r="B136" s="65"/>
      <c r="C136" s="44" t="s">
        <v>478</v>
      </c>
      <c r="D136" s="44" t="s">
        <v>246</v>
      </c>
      <c r="E136" s="36" t="s">
        <v>36</v>
      </c>
      <c r="F136" s="45" t="s">
        <v>474</v>
      </c>
      <c r="G136" s="46" t="s">
        <v>475</v>
      </c>
      <c r="H136" s="47" t="s">
        <v>479</v>
      </c>
      <c r="I136" s="92" t="s">
        <v>480</v>
      </c>
      <c r="J136" s="93">
        <f t="shared" si="10"/>
        <v>227.27272727272725</v>
      </c>
      <c r="K136" s="94">
        <v>250</v>
      </c>
      <c r="L136" s="95"/>
      <c r="M136" s="93"/>
      <c r="N136" s="94"/>
      <c r="O136" s="118"/>
      <c r="P136" s="119"/>
      <c r="Q136" s="143"/>
      <c r="R136" s="136"/>
    </row>
    <row r="137" spans="1:18" ht="30" customHeight="1">
      <c r="A137" s="36">
        <v>128</v>
      </c>
      <c r="B137" s="65"/>
      <c r="C137" s="44" t="s">
        <v>481</v>
      </c>
      <c r="D137" s="44" t="s">
        <v>246</v>
      </c>
      <c r="E137" s="36" t="s">
        <v>36</v>
      </c>
      <c r="F137" s="45" t="s">
        <v>474</v>
      </c>
      <c r="G137" s="46" t="s">
        <v>475</v>
      </c>
      <c r="H137" s="47" t="s">
        <v>482</v>
      </c>
      <c r="I137" s="92" t="s">
        <v>483</v>
      </c>
      <c r="J137" s="93">
        <f t="shared" si="10"/>
        <v>227.27272727272725</v>
      </c>
      <c r="K137" s="94">
        <v>250</v>
      </c>
      <c r="L137" s="95"/>
      <c r="M137" s="93"/>
      <c r="N137" s="94"/>
      <c r="O137" s="118"/>
      <c r="P137" s="119"/>
      <c r="Q137" s="143"/>
      <c r="R137" s="136"/>
    </row>
    <row r="138" spans="1:18" ht="30" customHeight="1">
      <c r="A138" s="36">
        <v>129</v>
      </c>
      <c r="B138" s="65"/>
      <c r="C138" s="44" t="s">
        <v>484</v>
      </c>
      <c r="D138" s="44" t="s">
        <v>246</v>
      </c>
      <c r="E138" s="36" t="s">
        <v>36</v>
      </c>
      <c r="F138" s="45" t="s">
        <v>474</v>
      </c>
      <c r="G138" s="46" t="s">
        <v>475</v>
      </c>
      <c r="H138" s="47" t="s">
        <v>485</v>
      </c>
      <c r="I138" s="92" t="s">
        <v>486</v>
      </c>
      <c r="J138" s="93">
        <f t="shared" si="10"/>
        <v>227.27272727272725</v>
      </c>
      <c r="K138" s="94">
        <v>250</v>
      </c>
      <c r="L138" s="95"/>
      <c r="M138" s="93"/>
      <c r="N138" s="94"/>
      <c r="O138" s="118"/>
      <c r="P138" s="119"/>
      <c r="Q138" s="143"/>
      <c r="R138" s="136"/>
    </row>
    <row r="139" spans="1:18" ht="30" customHeight="1">
      <c r="A139" s="36">
        <v>130</v>
      </c>
      <c r="B139" s="65">
        <v>302001</v>
      </c>
      <c r="C139" s="44" t="s">
        <v>487</v>
      </c>
      <c r="D139" s="44" t="s">
        <v>488</v>
      </c>
      <c r="E139" s="36" t="s">
        <v>36</v>
      </c>
      <c r="F139" s="45" t="s">
        <v>489</v>
      </c>
      <c r="G139" s="46" t="s">
        <v>490</v>
      </c>
      <c r="H139" s="47" t="s">
        <v>491</v>
      </c>
      <c r="I139" s="92" t="s">
        <v>492</v>
      </c>
      <c r="J139" s="93">
        <f t="shared" si="10"/>
        <v>618.1818181818181</v>
      </c>
      <c r="K139" s="94">
        <v>680</v>
      </c>
      <c r="L139" s="95"/>
      <c r="M139" s="93"/>
      <c r="N139" s="94"/>
      <c r="O139" s="183"/>
      <c r="P139" s="184"/>
      <c r="Q139" s="142"/>
      <c r="R139" s="136">
        <f aca="true" t="shared" si="11" ref="R139:R144">K139*(M139+O139-P139)*(100-$R$7)/100</f>
        <v>0</v>
      </c>
    </row>
    <row r="140" spans="1:18" ht="30" customHeight="1">
      <c r="A140" s="36">
        <v>131</v>
      </c>
      <c r="B140" s="65">
        <v>302004</v>
      </c>
      <c r="C140" s="44" t="s">
        <v>493</v>
      </c>
      <c r="D140" s="44" t="s">
        <v>488</v>
      </c>
      <c r="E140" s="36" t="s">
        <v>36</v>
      </c>
      <c r="F140" s="45" t="s">
        <v>489</v>
      </c>
      <c r="G140" s="46" t="s">
        <v>494</v>
      </c>
      <c r="H140" s="47" t="s">
        <v>495</v>
      </c>
      <c r="I140" s="92" t="s">
        <v>496</v>
      </c>
      <c r="J140" s="99">
        <f t="shared" si="10"/>
        <v>499.99999999999994</v>
      </c>
      <c r="K140" s="100">
        <v>550</v>
      </c>
      <c r="L140" s="95"/>
      <c r="M140" s="93"/>
      <c r="N140" s="94"/>
      <c r="O140" s="113"/>
      <c r="P140" s="114"/>
      <c r="Q140" s="139"/>
      <c r="R140" s="136">
        <f t="shared" si="11"/>
        <v>0</v>
      </c>
    </row>
    <row r="141" spans="1:18" ht="30" customHeight="1">
      <c r="A141" s="36">
        <v>132</v>
      </c>
      <c r="B141" s="65">
        <v>302003</v>
      </c>
      <c r="C141" s="44" t="s">
        <v>497</v>
      </c>
      <c r="D141" s="44" t="s">
        <v>488</v>
      </c>
      <c r="E141" s="36" t="s">
        <v>36</v>
      </c>
      <c r="F141" s="45" t="s">
        <v>489</v>
      </c>
      <c r="G141" s="46" t="s">
        <v>498</v>
      </c>
      <c r="H141" s="47" t="s">
        <v>499</v>
      </c>
      <c r="I141" s="92" t="s">
        <v>500</v>
      </c>
      <c r="J141" s="115">
        <f t="shared" si="10"/>
        <v>618.1818181818181</v>
      </c>
      <c r="K141" s="116">
        <v>680</v>
      </c>
      <c r="L141" s="95"/>
      <c r="M141" s="93"/>
      <c r="N141" s="94"/>
      <c r="O141" s="113"/>
      <c r="P141" s="114"/>
      <c r="Q141" s="139"/>
      <c r="R141" s="136">
        <f t="shared" si="11"/>
        <v>0</v>
      </c>
    </row>
    <row r="142" spans="1:18" ht="30" customHeight="1">
      <c r="A142" s="36">
        <v>133</v>
      </c>
      <c r="B142" s="65">
        <v>302002</v>
      </c>
      <c r="C142" s="44" t="s">
        <v>501</v>
      </c>
      <c r="D142" s="44" t="s">
        <v>488</v>
      </c>
      <c r="E142" s="36" t="s">
        <v>36</v>
      </c>
      <c r="F142" s="45" t="s">
        <v>489</v>
      </c>
      <c r="G142" s="46" t="s">
        <v>502</v>
      </c>
      <c r="H142" s="47" t="s">
        <v>503</v>
      </c>
      <c r="I142" s="92" t="s">
        <v>504</v>
      </c>
      <c r="J142" s="99">
        <f t="shared" si="10"/>
        <v>499.99999999999994</v>
      </c>
      <c r="K142" s="100">
        <v>550</v>
      </c>
      <c r="L142" s="95"/>
      <c r="M142" s="93"/>
      <c r="N142" s="94"/>
      <c r="O142" s="113"/>
      <c r="P142" s="114"/>
      <c r="Q142" s="139"/>
      <c r="R142" s="136">
        <f t="shared" si="11"/>
        <v>0</v>
      </c>
    </row>
    <row r="143" spans="1:18" ht="30" customHeight="1">
      <c r="A143" s="36">
        <v>134</v>
      </c>
      <c r="B143" s="65">
        <v>302006</v>
      </c>
      <c r="C143" s="44" t="s">
        <v>505</v>
      </c>
      <c r="D143" s="44" t="s">
        <v>488</v>
      </c>
      <c r="E143" s="36" t="s">
        <v>36</v>
      </c>
      <c r="F143" s="45" t="s">
        <v>489</v>
      </c>
      <c r="G143" s="46" t="s">
        <v>506</v>
      </c>
      <c r="H143" s="47" t="s">
        <v>507</v>
      </c>
      <c r="I143" s="92" t="s">
        <v>508</v>
      </c>
      <c r="J143" s="115">
        <f t="shared" si="10"/>
        <v>618.1818181818181</v>
      </c>
      <c r="K143" s="116">
        <v>680</v>
      </c>
      <c r="L143" s="95"/>
      <c r="M143" s="93"/>
      <c r="N143" s="94"/>
      <c r="O143" s="113"/>
      <c r="P143" s="114"/>
      <c r="Q143" s="139"/>
      <c r="R143" s="136">
        <f t="shared" si="11"/>
        <v>0</v>
      </c>
    </row>
    <row r="144" spans="1:18" ht="30" customHeight="1">
      <c r="A144" s="36">
        <v>135</v>
      </c>
      <c r="B144" s="65">
        <v>302005</v>
      </c>
      <c r="C144" s="44" t="s">
        <v>509</v>
      </c>
      <c r="D144" s="44" t="s">
        <v>488</v>
      </c>
      <c r="E144" s="36" t="s">
        <v>36</v>
      </c>
      <c r="F144" s="45" t="s">
        <v>489</v>
      </c>
      <c r="G144" s="46" t="s">
        <v>510</v>
      </c>
      <c r="H144" s="47" t="s">
        <v>511</v>
      </c>
      <c r="I144" s="92" t="s">
        <v>512</v>
      </c>
      <c r="J144" s="99">
        <f t="shared" si="10"/>
        <v>499.99999999999994</v>
      </c>
      <c r="K144" s="100">
        <v>550</v>
      </c>
      <c r="L144" s="95"/>
      <c r="M144" s="93"/>
      <c r="N144" s="94"/>
      <c r="O144" s="192"/>
      <c r="P144" s="193"/>
      <c r="Q144" s="196"/>
      <c r="R144" s="136">
        <f t="shared" si="11"/>
        <v>0</v>
      </c>
    </row>
    <row r="145" spans="1:18" ht="30" customHeight="1">
      <c r="A145" s="36">
        <v>136</v>
      </c>
      <c r="B145" s="65"/>
      <c r="C145" s="44" t="s">
        <v>513</v>
      </c>
      <c r="D145" s="44" t="s">
        <v>488</v>
      </c>
      <c r="E145" s="36" t="s">
        <v>514</v>
      </c>
      <c r="F145" s="45" t="s">
        <v>515</v>
      </c>
      <c r="G145" s="46" t="s">
        <v>516</v>
      </c>
      <c r="H145" s="47" t="s">
        <v>118</v>
      </c>
      <c r="I145" s="92" t="s">
        <v>517</v>
      </c>
      <c r="J145" s="115">
        <f t="shared" si="10"/>
        <v>381.8181818181818</v>
      </c>
      <c r="K145" s="116">
        <v>420</v>
      </c>
      <c r="L145" s="95"/>
      <c r="M145" s="93"/>
      <c r="N145" s="94"/>
      <c r="O145" s="192"/>
      <c r="P145" s="193"/>
      <c r="Q145" s="196"/>
      <c r="R145" s="136"/>
    </row>
    <row r="146" spans="1:18" ht="30" customHeight="1">
      <c r="A146" s="36">
        <v>137</v>
      </c>
      <c r="B146" s="65"/>
      <c r="C146" s="44" t="s">
        <v>518</v>
      </c>
      <c r="D146" s="44" t="s">
        <v>488</v>
      </c>
      <c r="E146" s="36" t="s">
        <v>514</v>
      </c>
      <c r="F146" s="45" t="s">
        <v>515</v>
      </c>
      <c r="G146" s="46" t="s">
        <v>266</v>
      </c>
      <c r="H146" s="47" t="s">
        <v>519</v>
      </c>
      <c r="I146" s="92" t="s">
        <v>520</v>
      </c>
      <c r="J146" s="93">
        <f t="shared" si="10"/>
        <v>381.8181818181818</v>
      </c>
      <c r="K146" s="94">
        <v>420</v>
      </c>
      <c r="L146" s="95"/>
      <c r="M146" s="93"/>
      <c r="N146" s="94"/>
      <c r="O146" s="192"/>
      <c r="P146" s="193"/>
      <c r="Q146" s="196"/>
      <c r="R146" s="136"/>
    </row>
    <row r="147" spans="1:18" ht="30" customHeight="1">
      <c r="A147" s="36">
        <v>138</v>
      </c>
      <c r="B147" s="65"/>
      <c r="C147" s="44" t="s">
        <v>521</v>
      </c>
      <c r="D147" s="44" t="s">
        <v>488</v>
      </c>
      <c r="E147" s="36" t="s">
        <v>514</v>
      </c>
      <c r="F147" s="45" t="s">
        <v>515</v>
      </c>
      <c r="G147" s="46" t="s">
        <v>516</v>
      </c>
      <c r="H147" s="47" t="s">
        <v>522</v>
      </c>
      <c r="I147" s="92" t="s">
        <v>523</v>
      </c>
      <c r="J147" s="93">
        <f t="shared" si="10"/>
        <v>381.8181818181818</v>
      </c>
      <c r="K147" s="94">
        <v>420</v>
      </c>
      <c r="L147" s="95"/>
      <c r="M147" s="93"/>
      <c r="N147" s="94"/>
      <c r="O147" s="192"/>
      <c r="P147" s="193"/>
      <c r="Q147" s="196"/>
      <c r="R147" s="136"/>
    </row>
    <row r="148" spans="1:18" ht="30" customHeight="1">
      <c r="A148" s="36">
        <v>139</v>
      </c>
      <c r="B148" s="65"/>
      <c r="C148" s="44" t="s">
        <v>524</v>
      </c>
      <c r="D148" s="44" t="s">
        <v>488</v>
      </c>
      <c r="E148" s="36" t="s">
        <v>514</v>
      </c>
      <c r="F148" s="45" t="s">
        <v>515</v>
      </c>
      <c r="G148" s="46" t="s">
        <v>516</v>
      </c>
      <c r="H148" s="47" t="s">
        <v>191</v>
      </c>
      <c r="I148" s="92" t="s">
        <v>525</v>
      </c>
      <c r="J148" s="93">
        <f t="shared" si="10"/>
        <v>381.8181818181818</v>
      </c>
      <c r="K148" s="94">
        <v>420</v>
      </c>
      <c r="L148" s="95"/>
      <c r="M148" s="93"/>
      <c r="N148" s="94"/>
      <c r="O148" s="192"/>
      <c r="P148" s="193"/>
      <c r="Q148" s="196"/>
      <c r="R148" s="136"/>
    </row>
    <row r="149" spans="1:18" ht="30" customHeight="1">
      <c r="A149" s="36">
        <v>140</v>
      </c>
      <c r="B149" s="65"/>
      <c r="C149" s="44" t="s">
        <v>526</v>
      </c>
      <c r="D149" s="44" t="s">
        <v>488</v>
      </c>
      <c r="E149" s="36" t="s">
        <v>514</v>
      </c>
      <c r="F149" s="45" t="s">
        <v>515</v>
      </c>
      <c r="G149" s="46" t="s">
        <v>516</v>
      </c>
      <c r="H149" s="47" t="s">
        <v>527</v>
      </c>
      <c r="I149" s="92" t="s">
        <v>528</v>
      </c>
      <c r="J149" s="93">
        <f t="shared" si="10"/>
        <v>381.8181818181818</v>
      </c>
      <c r="K149" s="94">
        <v>420</v>
      </c>
      <c r="L149" s="95"/>
      <c r="M149" s="93"/>
      <c r="N149" s="94"/>
      <c r="O149" s="192"/>
      <c r="P149" s="193"/>
      <c r="Q149" s="196"/>
      <c r="R149" s="136"/>
    </row>
    <row r="150" spans="1:18" ht="30" customHeight="1">
      <c r="A150" s="36">
        <v>141</v>
      </c>
      <c r="B150" s="43"/>
      <c r="C150" s="44" t="s">
        <v>529</v>
      </c>
      <c r="D150" s="44" t="s">
        <v>530</v>
      </c>
      <c r="E150" s="36" t="s">
        <v>514</v>
      </c>
      <c r="F150" s="45" t="s">
        <v>515</v>
      </c>
      <c r="G150" s="46" t="s">
        <v>516</v>
      </c>
      <c r="H150" s="47" t="s">
        <v>531</v>
      </c>
      <c r="I150" s="92" t="s">
        <v>532</v>
      </c>
      <c r="J150" s="93">
        <f t="shared" si="10"/>
        <v>381.8181818181818</v>
      </c>
      <c r="K150" s="94">
        <v>420</v>
      </c>
      <c r="L150" s="95"/>
      <c r="M150" s="93"/>
      <c r="N150" s="94"/>
      <c r="O150" s="192"/>
      <c r="P150" s="193"/>
      <c r="Q150" s="196"/>
      <c r="R150" s="136"/>
    </row>
    <row r="151" spans="1:18" ht="30" customHeight="1">
      <c r="A151" s="36">
        <v>142</v>
      </c>
      <c r="B151" s="157">
        <v>704003</v>
      </c>
      <c r="C151" s="44" t="s">
        <v>533</v>
      </c>
      <c r="D151" s="44" t="s">
        <v>488</v>
      </c>
      <c r="E151" s="36" t="s">
        <v>36</v>
      </c>
      <c r="F151" s="45" t="s">
        <v>534</v>
      </c>
      <c r="G151" s="46" t="s">
        <v>535</v>
      </c>
      <c r="H151" s="47" t="s">
        <v>536</v>
      </c>
      <c r="I151" s="36">
        <v>9788660893385</v>
      </c>
      <c r="J151" s="93">
        <f t="shared" si="10"/>
        <v>436.3636363636363</v>
      </c>
      <c r="K151" s="94">
        <v>480</v>
      </c>
      <c r="L151" s="95"/>
      <c r="M151" s="93"/>
      <c r="N151" s="94"/>
      <c r="O151" s="183"/>
      <c r="P151" s="184"/>
      <c r="Q151" s="138"/>
      <c r="R151" s="136">
        <f aca="true" t="shared" si="12" ref="R151:R156">K151*(M151+O151-P151)*(100-$R$7)/100</f>
        <v>0</v>
      </c>
    </row>
    <row r="152" spans="1:35" s="3" customFormat="1" ht="30" customHeight="1">
      <c r="A152" s="36">
        <v>143</v>
      </c>
      <c r="B152" s="157">
        <v>704005</v>
      </c>
      <c r="C152" s="44" t="s">
        <v>537</v>
      </c>
      <c r="D152" s="44" t="s">
        <v>488</v>
      </c>
      <c r="E152" s="36" t="s">
        <v>36</v>
      </c>
      <c r="F152" s="45" t="s">
        <v>534</v>
      </c>
      <c r="G152" s="46" t="s">
        <v>538</v>
      </c>
      <c r="H152" s="47" t="s">
        <v>539</v>
      </c>
      <c r="I152" s="36">
        <v>9788660893392</v>
      </c>
      <c r="J152" s="93">
        <f t="shared" si="10"/>
        <v>436.3636363636363</v>
      </c>
      <c r="K152" s="94">
        <v>480</v>
      </c>
      <c r="L152" s="95"/>
      <c r="M152" s="93"/>
      <c r="N152" s="94"/>
      <c r="O152" s="113"/>
      <c r="P152" s="114"/>
      <c r="Q152" s="189"/>
      <c r="R152" s="136">
        <f t="shared" si="12"/>
        <v>0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18" ht="30" customHeight="1">
      <c r="A153" s="36">
        <v>144</v>
      </c>
      <c r="B153" s="157">
        <v>704001</v>
      </c>
      <c r="C153" s="44" t="s">
        <v>540</v>
      </c>
      <c r="D153" s="44" t="s">
        <v>488</v>
      </c>
      <c r="E153" s="36" t="s">
        <v>36</v>
      </c>
      <c r="F153" s="45" t="s">
        <v>534</v>
      </c>
      <c r="G153" s="46" t="s">
        <v>541</v>
      </c>
      <c r="H153" s="47" t="s">
        <v>542</v>
      </c>
      <c r="I153" s="36">
        <v>9788660893378</v>
      </c>
      <c r="J153" s="93">
        <f t="shared" si="10"/>
        <v>527.2727272727273</v>
      </c>
      <c r="K153" s="94">
        <v>580</v>
      </c>
      <c r="L153" s="95"/>
      <c r="M153" s="93"/>
      <c r="N153" s="94"/>
      <c r="O153" s="113"/>
      <c r="P153" s="114"/>
      <c r="Q153" s="189"/>
      <c r="R153" s="136">
        <f t="shared" si="12"/>
        <v>0</v>
      </c>
    </row>
    <row r="154" spans="1:35" ht="30" customHeight="1">
      <c r="A154" s="36">
        <v>145</v>
      </c>
      <c r="B154" s="157">
        <v>704002</v>
      </c>
      <c r="C154" s="44" t="s">
        <v>543</v>
      </c>
      <c r="D154" s="44" t="s">
        <v>488</v>
      </c>
      <c r="E154" s="36" t="s">
        <v>36</v>
      </c>
      <c r="F154" s="45" t="s">
        <v>534</v>
      </c>
      <c r="G154" s="46" t="s">
        <v>544</v>
      </c>
      <c r="H154" s="47" t="s">
        <v>545</v>
      </c>
      <c r="I154" s="36">
        <v>9788660893415</v>
      </c>
      <c r="J154" s="93">
        <f t="shared" si="10"/>
        <v>436.3636363636363</v>
      </c>
      <c r="K154" s="94">
        <v>480</v>
      </c>
      <c r="L154" s="95"/>
      <c r="M154" s="93"/>
      <c r="N154" s="94"/>
      <c r="O154" s="113"/>
      <c r="P154" s="114"/>
      <c r="Q154" s="139"/>
      <c r="R154" s="136">
        <f t="shared" si="12"/>
        <v>0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18" ht="30" customHeight="1">
      <c r="A155" s="36">
        <v>146</v>
      </c>
      <c r="B155" s="157">
        <v>704004</v>
      </c>
      <c r="C155" s="44" t="s">
        <v>546</v>
      </c>
      <c r="D155" s="44" t="s">
        <v>488</v>
      </c>
      <c r="E155" s="36" t="s">
        <v>36</v>
      </c>
      <c r="F155" s="45" t="s">
        <v>534</v>
      </c>
      <c r="G155" s="46" t="s">
        <v>547</v>
      </c>
      <c r="H155" s="47" t="s">
        <v>548</v>
      </c>
      <c r="I155" s="36">
        <v>9788660893422</v>
      </c>
      <c r="J155" s="93">
        <f t="shared" si="10"/>
        <v>527.2727272727273</v>
      </c>
      <c r="K155" s="94">
        <v>580</v>
      </c>
      <c r="L155" s="95"/>
      <c r="M155" s="93"/>
      <c r="N155" s="94"/>
      <c r="O155" s="113"/>
      <c r="P155" s="114"/>
      <c r="Q155" s="139"/>
      <c r="R155" s="136">
        <f t="shared" si="12"/>
        <v>0</v>
      </c>
    </row>
    <row r="156" spans="1:18" ht="30" customHeight="1">
      <c r="A156" s="36">
        <v>147</v>
      </c>
      <c r="B156" s="157">
        <v>704006</v>
      </c>
      <c r="C156" s="44" t="s">
        <v>549</v>
      </c>
      <c r="D156" s="44" t="s">
        <v>488</v>
      </c>
      <c r="E156" s="36" t="s">
        <v>36</v>
      </c>
      <c r="F156" s="45" t="s">
        <v>534</v>
      </c>
      <c r="G156" s="46" t="s">
        <v>550</v>
      </c>
      <c r="H156" s="47" t="s">
        <v>551</v>
      </c>
      <c r="I156" s="36">
        <v>9788660893408</v>
      </c>
      <c r="J156" s="93">
        <f t="shared" si="10"/>
        <v>436.3636363636363</v>
      </c>
      <c r="K156" s="94">
        <v>480</v>
      </c>
      <c r="L156" s="95"/>
      <c r="M156" s="93"/>
      <c r="N156" s="94"/>
      <c r="O156" s="118"/>
      <c r="P156" s="119"/>
      <c r="Q156" s="143"/>
      <c r="R156" s="136">
        <f t="shared" si="12"/>
        <v>0</v>
      </c>
    </row>
    <row r="157" spans="1:18" ht="30" customHeight="1">
      <c r="A157" s="36">
        <v>148</v>
      </c>
      <c r="B157" s="157"/>
      <c r="C157" s="44" t="s">
        <v>552</v>
      </c>
      <c r="D157" s="44" t="s">
        <v>553</v>
      </c>
      <c r="E157" s="36" t="s">
        <v>36</v>
      </c>
      <c r="F157" s="45" t="s">
        <v>534</v>
      </c>
      <c r="G157" s="46" t="s">
        <v>554</v>
      </c>
      <c r="H157" s="47" t="s">
        <v>555</v>
      </c>
      <c r="I157" s="36">
        <v>9788660897215</v>
      </c>
      <c r="J157" s="93">
        <v>800</v>
      </c>
      <c r="K157" s="94">
        <v>880</v>
      </c>
      <c r="L157" s="95"/>
      <c r="M157" s="93"/>
      <c r="N157" s="94"/>
      <c r="O157" s="118"/>
      <c r="P157" s="119"/>
      <c r="Q157" s="143"/>
      <c r="R157" s="136"/>
    </row>
    <row r="158" spans="1:18" ht="30" customHeight="1">
      <c r="A158" s="36">
        <v>149</v>
      </c>
      <c r="B158" s="157"/>
      <c r="C158" s="44" t="s">
        <v>556</v>
      </c>
      <c r="D158" s="44" t="s">
        <v>246</v>
      </c>
      <c r="E158" s="36" t="s">
        <v>36</v>
      </c>
      <c r="F158" s="45" t="s">
        <v>557</v>
      </c>
      <c r="G158" s="46" t="s">
        <v>558</v>
      </c>
      <c r="H158" s="47" t="s">
        <v>559</v>
      </c>
      <c r="I158" s="36">
        <v>9788660895426</v>
      </c>
      <c r="J158" s="93">
        <f aca="true" t="shared" si="13" ref="J158:J178">K158/1.1</f>
        <v>318.18181818181813</v>
      </c>
      <c r="K158" s="94">
        <v>350</v>
      </c>
      <c r="L158" s="95"/>
      <c r="M158" s="93"/>
      <c r="N158" s="94"/>
      <c r="O158" s="118"/>
      <c r="P158" s="119"/>
      <c r="Q158" s="143"/>
      <c r="R158" s="136"/>
    </row>
    <row r="159" spans="1:18" ht="30" customHeight="1">
      <c r="A159" s="36">
        <v>150</v>
      </c>
      <c r="B159" s="157"/>
      <c r="C159" s="44" t="s">
        <v>560</v>
      </c>
      <c r="D159" s="44" t="s">
        <v>246</v>
      </c>
      <c r="E159" s="36" t="s">
        <v>36</v>
      </c>
      <c r="F159" s="45" t="s">
        <v>557</v>
      </c>
      <c r="G159" s="46" t="s">
        <v>558</v>
      </c>
      <c r="H159" s="47" t="s">
        <v>561</v>
      </c>
      <c r="I159" s="36">
        <v>9788660895433</v>
      </c>
      <c r="J159" s="93">
        <f t="shared" si="13"/>
        <v>318.18181818181813</v>
      </c>
      <c r="K159" s="94">
        <v>350</v>
      </c>
      <c r="L159" s="95"/>
      <c r="M159" s="93"/>
      <c r="N159" s="94"/>
      <c r="O159" s="118"/>
      <c r="P159" s="119"/>
      <c r="Q159" s="143"/>
      <c r="R159" s="136"/>
    </row>
    <row r="160" spans="1:18" ht="30" customHeight="1">
      <c r="A160" s="36">
        <v>151</v>
      </c>
      <c r="B160" s="43">
        <v>703008</v>
      </c>
      <c r="C160" s="44" t="s">
        <v>562</v>
      </c>
      <c r="D160" s="44" t="s">
        <v>563</v>
      </c>
      <c r="E160" s="36" t="s">
        <v>36</v>
      </c>
      <c r="F160" s="45" t="s">
        <v>564</v>
      </c>
      <c r="G160" s="46" t="s">
        <v>565</v>
      </c>
      <c r="H160" s="47" t="s">
        <v>566</v>
      </c>
      <c r="I160" s="92" t="s">
        <v>567</v>
      </c>
      <c r="J160" s="93">
        <f t="shared" si="13"/>
        <v>345.45454545454544</v>
      </c>
      <c r="K160" s="94">
        <v>380</v>
      </c>
      <c r="L160" s="95"/>
      <c r="M160" s="93"/>
      <c r="N160" s="94"/>
      <c r="O160" s="111"/>
      <c r="P160" s="112"/>
      <c r="Q160" s="189"/>
      <c r="R160" s="136">
        <f aca="true" t="shared" si="14" ref="R160:R165">K160*(M160+O160-P160)*(100-$R$7)/100</f>
        <v>0</v>
      </c>
    </row>
    <row r="161" spans="1:18" ht="30" customHeight="1">
      <c r="A161" s="36">
        <v>152</v>
      </c>
      <c r="B161" s="43">
        <v>703012</v>
      </c>
      <c r="C161" s="44" t="s">
        <v>568</v>
      </c>
      <c r="D161" s="44" t="s">
        <v>563</v>
      </c>
      <c r="E161" s="36" t="s">
        <v>36</v>
      </c>
      <c r="F161" s="45" t="s">
        <v>564</v>
      </c>
      <c r="G161" s="46" t="s">
        <v>569</v>
      </c>
      <c r="H161" s="47" t="s">
        <v>570</v>
      </c>
      <c r="I161" s="92" t="s">
        <v>571</v>
      </c>
      <c r="J161" s="93">
        <f t="shared" si="13"/>
        <v>290.9090909090909</v>
      </c>
      <c r="K161" s="94">
        <v>320</v>
      </c>
      <c r="L161" s="95"/>
      <c r="M161" s="93"/>
      <c r="N161" s="94"/>
      <c r="O161" s="113"/>
      <c r="P161" s="114"/>
      <c r="Q161" s="139"/>
      <c r="R161" s="136">
        <f t="shared" si="14"/>
        <v>0</v>
      </c>
    </row>
    <row r="162" spans="1:18" ht="30" customHeight="1">
      <c r="A162" s="36">
        <v>153</v>
      </c>
      <c r="B162" s="43">
        <v>703011</v>
      </c>
      <c r="C162" s="44" t="s">
        <v>572</v>
      </c>
      <c r="D162" s="44" t="s">
        <v>563</v>
      </c>
      <c r="E162" s="36" t="s">
        <v>36</v>
      </c>
      <c r="F162" s="45" t="s">
        <v>564</v>
      </c>
      <c r="G162" s="46" t="s">
        <v>573</v>
      </c>
      <c r="H162" s="47" t="s">
        <v>574</v>
      </c>
      <c r="I162" s="92" t="s">
        <v>575</v>
      </c>
      <c r="J162" s="93">
        <f t="shared" si="13"/>
        <v>290.9090909090909</v>
      </c>
      <c r="K162" s="94">
        <v>320</v>
      </c>
      <c r="L162" s="95"/>
      <c r="M162" s="93"/>
      <c r="N162" s="94"/>
      <c r="O162" s="113"/>
      <c r="P162" s="114"/>
      <c r="Q162" s="139"/>
      <c r="R162" s="136">
        <f t="shared" si="14"/>
        <v>0</v>
      </c>
    </row>
    <row r="163" spans="1:18" ht="30" customHeight="1">
      <c r="A163" s="36">
        <v>154</v>
      </c>
      <c r="B163" s="43">
        <v>703009</v>
      </c>
      <c r="C163" s="44" t="s">
        <v>576</v>
      </c>
      <c r="D163" s="44" t="s">
        <v>563</v>
      </c>
      <c r="E163" s="36" t="s">
        <v>36</v>
      </c>
      <c r="F163" s="45" t="s">
        <v>564</v>
      </c>
      <c r="G163" s="46" t="s">
        <v>577</v>
      </c>
      <c r="H163" s="47" t="s">
        <v>578</v>
      </c>
      <c r="I163" s="92" t="s">
        <v>579</v>
      </c>
      <c r="J163" s="93">
        <f t="shared" si="13"/>
        <v>290.9090909090909</v>
      </c>
      <c r="K163" s="94">
        <v>320</v>
      </c>
      <c r="L163" s="95"/>
      <c r="M163" s="93"/>
      <c r="N163" s="94"/>
      <c r="O163" s="113"/>
      <c r="P163" s="114"/>
      <c r="Q163" s="139"/>
      <c r="R163" s="136">
        <f t="shared" si="14"/>
        <v>0</v>
      </c>
    </row>
    <row r="164" spans="1:18" ht="30" customHeight="1">
      <c r="A164" s="36">
        <v>155</v>
      </c>
      <c r="B164" s="43">
        <v>703007</v>
      </c>
      <c r="C164" s="44" t="s">
        <v>580</v>
      </c>
      <c r="D164" s="44" t="s">
        <v>563</v>
      </c>
      <c r="E164" s="36" t="s">
        <v>36</v>
      </c>
      <c r="F164" s="45" t="s">
        <v>564</v>
      </c>
      <c r="G164" s="46" t="s">
        <v>573</v>
      </c>
      <c r="H164" s="47" t="s">
        <v>581</v>
      </c>
      <c r="I164" s="92" t="s">
        <v>582</v>
      </c>
      <c r="J164" s="93">
        <f t="shared" si="13"/>
        <v>290.9090909090909</v>
      </c>
      <c r="K164" s="94">
        <v>320</v>
      </c>
      <c r="L164" s="95"/>
      <c r="M164" s="93"/>
      <c r="N164" s="94"/>
      <c r="O164" s="113"/>
      <c r="P164" s="114"/>
      <c r="Q164" s="139"/>
      <c r="R164" s="136">
        <f t="shared" si="14"/>
        <v>0</v>
      </c>
    </row>
    <row r="165" spans="1:18" ht="30" customHeight="1">
      <c r="A165" s="36">
        <v>156</v>
      </c>
      <c r="B165" s="43">
        <v>703010</v>
      </c>
      <c r="C165" s="44" t="s">
        <v>583</v>
      </c>
      <c r="D165" s="44" t="s">
        <v>563</v>
      </c>
      <c r="E165" s="36" t="s">
        <v>36</v>
      </c>
      <c r="F165" s="45" t="s">
        <v>564</v>
      </c>
      <c r="G165" s="46" t="s">
        <v>584</v>
      </c>
      <c r="H165" s="47" t="s">
        <v>585</v>
      </c>
      <c r="I165" s="92" t="s">
        <v>586</v>
      </c>
      <c r="J165" s="93">
        <f t="shared" si="13"/>
        <v>290.9090909090909</v>
      </c>
      <c r="K165" s="94">
        <v>320</v>
      </c>
      <c r="L165" s="95"/>
      <c r="M165" s="93"/>
      <c r="N165" s="94"/>
      <c r="O165" s="118"/>
      <c r="P165" s="119"/>
      <c r="Q165" s="143"/>
      <c r="R165" s="136">
        <f t="shared" si="14"/>
        <v>0</v>
      </c>
    </row>
    <row r="166" spans="1:18" ht="30" customHeight="1">
      <c r="A166" s="36">
        <v>157</v>
      </c>
      <c r="B166" s="65">
        <v>703001</v>
      </c>
      <c r="C166" s="44" t="s">
        <v>587</v>
      </c>
      <c r="D166" s="44" t="s">
        <v>588</v>
      </c>
      <c r="E166" s="36" t="s">
        <v>36</v>
      </c>
      <c r="F166" s="45" t="s">
        <v>564</v>
      </c>
      <c r="G166" s="46" t="s">
        <v>589</v>
      </c>
      <c r="H166" s="47" t="s">
        <v>590</v>
      </c>
      <c r="I166" s="92" t="s">
        <v>591</v>
      </c>
      <c r="J166" s="93">
        <f t="shared" si="13"/>
        <v>290.9090909090909</v>
      </c>
      <c r="K166" s="94">
        <v>320</v>
      </c>
      <c r="L166" s="95"/>
      <c r="M166" s="93"/>
      <c r="N166" s="94"/>
      <c r="O166" s="118"/>
      <c r="P166" s="119"/>
      <c r="Q166" s="143"/>
      <c r="R166" s="136"/>
    </row>
    <row r="167" spans="1:18" ht="30" customHeight="1">
      <c r="A167" s="36">
        <v>158</v>
      </c>
      <c r="B167" s="65">
        <v>703006</v>
      </c>
      <c r="C167" s="44" t="s">
        <v>592</v>
      </c>
      <c r="D167" s="44" t="s">
        <v>588</v>
      </c>
      <c r="E167" s="36" t="s">
        <v>36</v>
      </c>
      <c r="F167" s="45" t="s">
        <v>564</v>
      </c>
      <c r="G167" s="46" t="s">
        <v>593</v>
      </c>
      <c r="H167" s="47" t="s">
        <v>594</v>
      </c>
      <c r="I167" s="92" t="s">
        <v>595</v>
      </c>
      <c r="J167" s="93">
        <f t="shared" si="13"/>
        <v>290.9090909090909</v>
      </c>
      <c r="K167" s="94">
        <v>320</v>
      </c>
      <c r="L167" s="95"/>
      <c r="M167" s="93"/>
      <c r="N167" s="94"/>
      <c r="O167" s="118"/>
      <c r="P167" s="119"/>
      <c r="Q167" s="143"/>
      <c r="R167" s="136"/>
    </row>
    <row r="168" spans="1:18" ht="30" customHeight="1">
      <c r="A168" s="36">
        <v>159</v>
      </c>
      <c r="B168" s="65">
        <v>703005</v>
      </c>
      <c r="C168" s="44" t="s">
        <v>596</v>
      </c>
      <c r="D168" s="44" t="s">
        <v>588</v>
      </c>
      <c r="E168" s="36" t="s">
        <v>36</v>
      </c>
      <c r="F168" s="45" t="s">
        <v>564</v>
      </c>
      <c r="G168" s="46" t="s">
        <v>593</v>
      </c>
      <c r="H168" s="47" t="s">
        <v>597</v>
      </c>
      <c r="I168" s="92" t="s">
        <v>598</v>
      </c>
      <c r="J168" s="93">
        <f t="shared" si="13"/>
        <v>290.9090909090909</v>
      </c>
      <c r="K168" s="94">
        <v>320</v>
      </c>
      <c r="L168" s="95"/>
      <c r="M168" s="93"/>
      <c r="N168" s="94"/>
      <c r="O168" s="118"/>
      <c r="P168" s="119"/>
      <c r="Q168" s="143"/>
      <c r="R168" s="136"/>
    </row>
    <row r="169" spans="1:18" ht="30" customHeight="1">
      <c r="A169" s="36">
        <v>160</v>
      </c>
      <c r="B169" s="65">
        <v>703002</v>
      </c>
      <c r="C169" s="44" t="s">
        <v>599</v>
      </c>
      <c r="D169" s="44" t="s">
        <v>588</v>
      </c>
      <c r="E169" s="36" t="s">
        <v>36</v>
      </c>
      <c r="F169" s="45" t="s">
        <v>564</v>
      </c>
      <c r="G169" s="46" t="s">
        <v>600</v>
      </c>
      <c r="H169" s="47" t="s">
        <v>601</v>
      </c>
      <c r="I169" s="92" t="s">
        <v>602</v>
      </c>
      <c r="J169" s="93">
        <f t="shared" si="13"/>
        <v>290.9090909090909</v>
      </c>
      <c r="K169" s="94">
        <v>320</v>
      </c>
      <c r="L169" s="95"/>
      <c r="M169" s="93"/>
      <c r="N169" s="94"/>
      <c r="O169" s="118"/>
      <c r="P169" s="119"/>
      <c r="Q169" s="143"/>
      <c r="R169" s="136"/>
    </row>
    <row r="170" spans="1:18" ht="30" customHeight="1">
      <c r="A170" s="36">
        <v>161</v>
      </c>
      <c r="B170" s="65">
        <v>703003</v>
      </c>
      <c r="C170" s="44" t="s">
        <v>603</v>
      </c>
      <c r="D170" s="44" t="s">
        <v>588</v>
      </c>
      <c r="E170" s="36" t="s">
        <v>36</v>
      </c>
      <c r="F170" s="45" t="s">
        <v>564</v>
      </c>
      <c r="G170" s="46" t="s">
        <v>604</v>
      </c>
      <c r="H170" s="47" t="s">
        <v>605</v>
      </c>
      <c r="I170" s="92" t="s">
        <v>606</v>
      </c>
      <c r="J170" s="93">
        <f t="shared" si="13"/>
        <v>290.9090909090909</v>
      </c>
      <c r="K170" s="94">
        <v>320</v>
      </c>
      <c r="L170" s="95"/>
      <c r="M170" s="93"/>
      <c r="N170" s="94"/>
      <c r="O170" s="118"/>
      <c r="P170" s="119"/>
      <c r="Q170" s="143"/>
      <c r="R170" s="136"/>
    </row>
    <row r="171" spans="1:18" ht="30" customHeight="1">
      <c r="A171" s="36">
        <v>162</v>
      </c>
      <c r="B171" s="65">
        <v>703004</v>
      </c>
      <c r="C171" s="44" t="s">
        <v>607</v>
      </c>
      <c r="D171" s="44" t="s">
        <v>588</v>
      </c>
      <c r="E171" s="36" t="s">
        <v>36</v>
      </c>
      <c r="F171" s="45" t="s">
        <v>564</v>
      </c>
      <c r="G171" s="46" t="s">
        <v>604</v>
      </c>
      <c r="H171" s="47" t="s">
        <v>608</v>
      </c>
      <c r="I171" s="92" t="s">
        <v>609</v>
      </c>
      <c r="J171" s="93">
        <f t="shared" si="13"/>
        <v>290.9090909090909</v>
      </c>
      <c r="K171" s="94">
        <v>320</v>
      </c>
      <c r="L171" s="95"/>
      <c r="M171" s="93"/>
      <c r="N171" s="94"/>
      <c r="O171" s="118"/>
      <c r="P171" s="119"/>
      <c r="Q171" s="143"/>
      <c r="R171" s="136"/>
    </row>
    <row r="172" spans="1:18" ht="30" customHeight="1">
      <c r="A172" s="36">
        <v>163</v>
      </c>
      <c r="B172" s="43"/>
      <c r="C172" s="44" t="s">
        <v>610</v>
      </c>
      <c r="D172" s="44" t="s">
        <v>588</v>
      </c>
      <c r="E172" s="36" t="s">
        <v>36</v>
      </c>
      <c r="F172" s="190" t="s">
        <v>611</v>
      </c>
      <c r="G172" s="46" t="s">
        <v>604</v>
      </c>
      <c r="H172" s="47" t="s">
        <v>612</v>
      </c>
      <c r="I172" s="92" t="s">
        <v>613</v>
      </c>
      <c r="J172" s="93">
        <f t="shared" si="13"/>
        <v>345.45454545454544</v>
      </c>
      <c r="K172" s="94">
        <v>380</v>
      </c>
      <c r="L172" s="95"/>
      <c r="M172" s="93"/>
      <c r="N172" s="94"/>
      <c r="O172" s="118"/>
      <c r="P172" s="119"/>
      <c r="Q172" s="143"/>
      <c r="R172" s="136"/>
    </row>
    <row r="173" spans="1:18" ht="30" customHeight="1">
      <c r="A173" s="36">
        <v>164</v>
      </c>
      <c r="B173" s="43"/>
      <c r="C173" s="44" t="s">
        <v>614</v>
      </c>
      <c r="D173" s="44" t="s">
        <v>588</v>
      </c>
      <c r="E173" s="36" t="s">
        <v>36</v>
      </c>
      <c r="F173" s="191" t="s">
        <v>615</v>
      </c>
      <c r="G173" s="46" t="s">
        <v>604</v>
      </c>
      <c r="H173" s="47" t="s">
        <v>616</v>
      </c>
      <c r="I173" s="92" t="s">
        <v>617</v>
      </c>
      <c r="J173" s="93">
        <f t="shared" si="13"/>
        <v>345.45454545454544</v>
      </c>
      <c r="K173" s="94">
        <v>380</v>
      </c>
      <c r="L173" s="95"/>
      <c r="M173" s="93"/>
      <c r="N173" s="94"/>
      <c r="O173" s="118"/>
      <c r="P173" s="119"/>
      <c r="Q173" s="143"/>
      <c r="R173" s="136"/>
    </row>
    <row r="174" spans="1:18" ht="30" customHeight="1">
      <c r="A174" s="36">
        <v>165</v>
      </c>
      <c r="B174" s="43"/>
      <c r="C174" s="44" t="s">
        <v>618</v>
      </c>
      <c r="D174" s="44" t="s">
        <v>619</v>
      </c>
      <c r="E174" s="36" t="s">
        <v>430</v>
      </c>
      <c r="F174" s="45" t="s">
        <v>620</v>
      </c>
      <c r="G174" s="46" t="s">
        <v>47</v>
      </c>
      <c r="H174" s="47" t="s">
        <v>621</v>
      </c>
      <c r="I174" s="92" t="s">
        <v>622</v>
      </c>
      <c r="J174" s="93">
        <f t="shared" si="13"/>
        <v>409.09090909090907</v>
      </c>
      <c r="K174" s="94">
        <v>450</v>
      </c>
      <c r="L174" s="95"/>
      <c r="M174" s="93"/>
      <c r="N174" s="94"/>
      <c r="O174" s="118"/>
      <c r="P174" s="119"/>
      <c r="Q174" s="143"/>
      <c r="R174" s="136"/>
    </row>
    <row r="175" spans="1:18" ht="30" customHeight="1">
      <c r="A175" s="36">
        <v>166</v>
      </c>
      <c r="B175" s="43"/>
      <c r="C175" s="144" t="s">
        <v>623</v>
      </c>
      <c r="D175" s="144" t="s">
        <v>619</v>
      </c>
      <c r="E175" s="145" t="s">
        <v>430</v>
      </c>
      <c r="F175" s="159" t="s">
        <v>620</v>
      </c>
      <c r="G175" s="147" t="s">
        <v>47</v>
      </c>
      <c r="H175" s="148" t="s">
        <v>624</v>
      </c>
      <c r="I175" s="168" t="s">
        <v>625</v>
      </c>
      <c r="J175" s="169">
        <f t="shared" si="13"/>
        <v>409.09090909090907</v>
      </c>
      <c r="K175" s="117">
        <v>450</v>
      </c>
      <c r="L175" s="95"/>
      <c r="M175" s="93"/>
      <c r="N175" s="94"/>
      <c r="O175" s="118"/>
      <c r="P175" s="119"/>
      <c r="Q175" s="143"/>
      <c r="R175" s="136"/>
    </row>
    <row r="176" spans="1:18" ht="30" customHeight="1">
      <c r="A176" s="36">
        <v>167</v>
      </c>
      <c r="B176" s="43"/>
      <c r="C176" s="144" t="s">
        <v>626</v>
      </c>
      <c r="D176" s="144" t="s">
        <v>619</v>
      </c>
      <c r="E176" s="145" t="s">
        <v>430</v>
      </c>
      <c r="F176" s="159" t="s">
        <v>620</v>
      </c>
      <c r="G176" s="147" t="s">
        <v>47</v>
      </c>
      <c r="H176" s="148" t="s">
        <v>627</v>
      </c>
      <c r="I176" s="168" t="s">
        <v>628</v>
      </c>
      <c r="J176" s="169">
        <f t="shared" si="13"/>
        <v>409.09090909090907</v>
      </c>
      <c r="K176" s="117">
        <v>450</v>
      </c>
      <c r="L176" s="95"/>
      <c r="M176" s="93"/>
      <c r="N176" s="94"/>
      <c r="O176" s="118"/>
      <c r="P176" s="119"/>
      <c r="Q176" s="143"/>
      <c r="R176" s="136"/>
    </row>
    <row r="177" spans="1:18" ht="30" customHeight="1">
      <c r="A177" s="36">
        <v>168</v>
      </c>
      <c r="B177" s="43"/>
      <c r="C177" s="44" t="s">
        <v>629</v>
      </c>
      <c r="D177" s="44" t="s">
        <v>619</v>
      </c>
      <c r="E177" s="36" t="s">
        <v>430</v>
      </c>
      <c r="F177" s="45" t="s">
        <v>620</v>
      </c>
      <c r="G177" s="46" t="s">
        <v>47</v>
      </c>
      <c r="H177" s="47" t="s">
        <v>630</v>
      </c>
      <c r="I177" s="92" t="s">
        <v>631</v>
      </c>
      <c r="J177" s="93">
        <f t="shared" si="13"/>
        <v>409.09090909090907</v>
      </c>
      <c r="K177" s="94">
        <v>450</v>
      </c>
      <c r="L177" s="95"/>
      <c r="M177" s="93"/>
      <c r="N177" s="94"/>
      <c r="O177" s="118"/>
      <c r="P177" s="119"/>
      <c r="Q177" s="143"/>
      <c r="R177" s="136"/>
    </row>
    <row r="178" spans="1:18" ht="30" customHeight="1">
      <c r="A178" s="36">
        <v>169</v>
      </c>
      <c r="B178" s="43"/>
      <c r="C178" s="44" t="s">
        <v>632</v>
      </c>
      <c r="D178" s="44" t="s">
        <v>619</v>
      </c>
      <c r="E178" s="36" t="s">
        <v>430</v>
      </c>
      <c r="F178" s="45" t="s">
        <v>620</v>
      </c>
      <c r="G178" s="46" t="s">
        <v>47</v>
      </c>
      <c r="H178" s="47" t="s">
        <v>633</v>
      </c>
      <c r="I178" s="92" t="s">
        <v>634</v>
      </c>
      <c r="J178" s="93">
        <f t="shared" si="13"/>
        <v>409.09090909090907</v>
      </c>
      <c r="K178" s="94">
        <v>450</v>
      </c>
      <c r="L178" s="95"/>
      <c r="M178" s="93"/>
      <c r="N178" s="94"/>
      <c r="O178" s="118"/>
      <c r="P178" s="119"/>
      <c r="Q178" s="143"/>
      <c r="R178" s="136"/>
    </row>
    <row r="179" spans="1:18" ht="30" customHeight="1">
      <c r="A179" s="36">
        <v>170</v>
      </c>
      <c r="B179" s="43"/>
      <c r="C179" s="57" t="s">
        <v>635</v>
      </c>
      <c r="D179" s="57" t="s">
        <v>619</v>
      </c>
      <c r="E179" s="58" t="s">
        <v>430</v>
      </c>
      <c r="F179" s="160" t="s">
        <v>620</v>
      </c>
      <c r="G179" s="69" t="s">
        <v>47</v>
      </c>
      <c r="H179" s="60" t="s">
        <v>636</v>
      </c>
      <c r="I179" s="104" t="s">
        <v>637</v>
      </c>
      <c r="J179" s="99">
        <v>409.09</v>
      </c>
      <c r="K179" s="100">
        <v>450</v>
      </c>
      <c r="L179" s="95"/>
      <c r="M179" s="93"/>
      <c r="N179" s="94"/>
      <c r="O179" s="118"/>
      <c r="P179" s="119"/>
      <c r="Q179" s="143"/>
      <c r="R179" s="136"/>
    </row>
    <row r="180" spans="1:18" ht="30" customHeight="1">
      <c r="A180" s="36">
        <v>171</v>
      </c>
      <c r="B180" s="43"/>
      <c r="C180" s="44" t="s">
        <v>638</v>
      </c>
      <c r="D180" s="44" t="s">
        <v>619</v>
      </c>
      <c r="E180" s="36" t="s">
        <v>430</v>
      </c>
      <c r="F180" s="45" t="s">
        <v>620</v>
      </c>
      <c r="G180" s="46" t="s">
        <v>47</v>
      </c>
      <c r="H180" s="47" t="s">
        <v>639</v>
      </c>
      <c r="I180" s="92" t="s">
        <v>640</v>
      </c>
      <c r="J180" s="93">
        <f aca="true" t="shared" si="15" ref="J180:J204">K180/1.1</f>
        <v>409.09090909090907</v>
      </c>
      <c r="K180" s="94">
        <v>450</v>
      </c>
      <c r="L180" s="95"/>
      <c r="M180" s="93"/>
      <c r="N180" s="94"/>
      <c r="O180" s="118"/>
      <c r="P180" s="119"/>
      <c r="Q180" s="143"/>
      <c r="R180" s="136"/>
    </row>
    <row r="181" spans="1:18" ht="30" customHeight="1">
      <c r="A181" s="36">
        <v>172</v>
      </c>
      <c r="B181" s="43">
        <v>218002</v>
      </c>
      <c r="C181" s="44" t="s">
        <v>641</v>
      </c>
      <c r="D181" s="44" t="s">
        <v>352</v>
      </c>
      <c r="E181" s="36" t="s">
        <v>642</v>
      </c>
      <c r="F181" s="45" t="s">
        <v>643</v>
      </c>
      <c r="G181" s="46" t="s">
        <v>644</v>
      </c>
      <c r="H181" s="47" t="s">
        <v>645</v>
      </c>
      <c r="I181" s="92" t="s">
        <v>646</v>
      </c>
      <c r="J181" s="93">
        <f t="shared" si="15"/>
        <v>618.1818181818181</v>
      </c>
      <c r="K181" s="94">
        <v>680</v>
      </c>
      <c r="L181" s="95"/>
      <c r="M181" s="93"/>
      <c r="N181" s="94"/>
      <c r="O181" s="183"/>
      <c r="P181" s="184"/>
      <c r="Q181" s="138"/>
      <c r="R181" s="136">
        <f aca="true" t="shared" si="16" ref="R181:R194">K181*(M181+O181-P181)*(100-$R$7)/100</f>
        <v>0</v>
      </c>
    </row>
    <row r="182" spans="1:18" ht="30" customHeight="1">
      <c r="A182" s="36">
        <v>173</v>
      </c>
      <c r="B182" s="43">
        <v>218001</v>
      </c>
      <c r="C182" s="44" t="s">
        <v>647</v>
      </c>
      <c r="D182" s="44" t="s">
        <v>352</v>
      </c>
      <c r="E182" s="36" t="s">
        <v>642</v>
      </c>
      <c r="F182" s="45" t="s">
        <v>643</v>
      </c>
      <c r="G182" s="46" t="s">
        <v>644</v>
      </c>
      <c r="H182" s="47" t="s">
        <v>648</v>
      </c>
      <c r="I182" s="92" t="s">
        <v>649</v>
      </c>
      <c r="J182" s="93">
        <f t="shared" si="15"/>
        <v>618.1818181818181</v>
      </c>
      <c r="K182" s="94">
        <v>680</v>
      </c>
      <c r="L182" s="95"/>
      <c r="M182" s="93"/>
      <c r="N182" s="94"/>
      <c r="O182" s="194"/>
      <c r="P182" s="195"/>
      <c r="Q182" s="197"/>
      <c r="R182" s="136">
        <f t="shared" si="16"/>
        <v>0</v>
      </c>
    </row>
    <row r="183" spans="1:18" ht="30" customHeight="1">
      <c r="A183" s="36">
        <v>174</v>
      </c>
      <c r="B183" s="65">
        <v>901003</v>
      </c>
      <c r="C183" s="44" t="s">
        <v>650</v>
      </c>
      <c r="D183" s="44" t="s">
        <v>563</v>
      </c>
      <c r="E183" s="36" t="s">
        <v>651</v>
      </c>
      <c r="F183" s="45" t="s">
        <v>652</v>
      </c>
      <c r="G183" s="46" t="s">
        <v>653</v>
      </c>
      <c r="H183" s="47" t="s">
        <v>654</v>
      </c>
      <c r="I183" s="92" t="s">
        <v>655</v>
      </c>
      <c r="J183" s="93">
        <f t="shared" si="15"/>
        <v>772.7272727272726</v>
      </c>
      <c r="K183" s="94">
        <v>850</v>
      </c>
      <c r="L183" s="95"/>
      <c r="M183" s="93"/>
      <c r="N183" s="94"/>
      <c r="O183" s="111"/>
      <c r="P183" s="112"/>
      <c r="Q183" s="198"/>
      <c r="R183" s="136">
        <f t="shared" si="16"/>
        <v>0</v>
      </c>
    </row>
    <row r="184" spans="1:18" ht="30" customHeight="1">
      <c r="A184" s="36">
        <v>175</v>
      </c>
      <c r="B184" s="65">
        <v>901004</v>
      </c>
      <c r="C184" s="44" t="s">
        <v>656</v>
      </c>
      <c r="D184" s="44" t="s">
        <v>563</v>
      </c>
      <c r="E184" s="36" t="s">
        <v>651</v>
      </c>
      <c r="F184" s="45" t="s">
        <v>652</v>
      </c>
      <c r="G184" s="46" t="s">
        <v>657</v>
      </c>
      <c r="H184" s="47" t="s">
        <v>658</v>
      </c>
      <c r="I184" s="92" t="s">
        <v>659</v>
      </c>
      <c r="J184" s="93">
        <f t="shared" si="15"/>
        <v>772.7272727272726</v>
      </c>
      <c r="K184" s="94">
        <v>850</v>
      </c>
      <c r="L184" s="95"/>
      <c r="M184" s="93"/>
      <c r="N184" s="94"/>
      <c r="O184" s="111"/>
      <c r="P184" s="112"/>
      <c r="Q184" s="198"/>
      <c r="R184" s="136">
        <f t="shared" si="16"/>
        <v>0</v>
      </c>
    </row>
    <row r="185" spans="1:18" ht="30" customHeight="1">
      <c r="A185" s="36">
        <v>176</v>
      </c>
      <c r="B185" s="65">
        <v>901010</v>
      </c>
      <c r="C185" s="44" t="s">
        <v>660</v>
      </c>
      <c r="D185" s="44" t="s">
        <v>563</v>
      </c>
      <c r="E185" s="36" t="s">
        <v>651</v>
      </c>
      <c r="F185" s="45" t="s">
        <v>652</v>
      </c>
      <c r="G185" s="46" t="s">
        <v>661</v>
      </c>
      <c r="H185" s="47" t="s">
        <v>662</v>
      </c>
      <c r="I185" s="92" t="s">
        <v>663</v>
      </c>
      <c r="J185" s="93">
        <f t="shared" si="15"/>
        <v>772.7272727272726</v>
      </c>
      <c r="K185" s="94">
        <v>850</v>
      </c>
      <c r="L185" s="95"/>
      <c r="M185" s="93"/>
      <c r="N185" s="94"/>
      <c r="O185" s="111"/>
      <c r="P185" s="112"/>
      <c r="Q185" s="189"/>
      <c r="R185" s="136">
        <f t="shared" si="16"/>
        <v>0</v>
      </c>
    </row>
    <row r="186" spans="1:18" ht="30" customHeight="1">
      <c r="A186" s="36">
        <v>177</v>
      </c>
      <c r="B186" s="65">
        <v>901006</v>
      </c>
      <c r="C186" s="44" t="s">
        <v>664</v>
      </c>
      <c r="D186" s="44" t="s">
        <v>563</v>
      </c>
      <c r="E186" s="36" t="s">
        <v>651</v>
      </c>
      <c r="F186" s="45" t="s">
        <v>652</v>
      </c>
      <c r="G186" s="46" t="s">
        <v>657</v>
      </c>
      <c r="H186" s="47" t="s">
        <v>665</v>
      </c>
      <c r="I186" s="92" t="s">
        <v>666</v>
      </c>
      <c r="J186" s="93">
        <f t="shared" si="15"/>
        <v>772.7272727272726</v>
      </c>
      <c r="K186" s="94">
        <v>850</v>
      </c>
      <c r="L186" s="95"/>
      <c r="M186" s="93"/>
      <c r="N186" s="94"/>
      <c r="O186" s="111"/>
      <c r="P186" s="112"/>
      <c r="Q186" s="189"/>
      <c r="R186" s="136">
        <f t="shared" si="16"/>
        <v>0</v>
      </c>
    </row>
    <row r="187" spans="1:18" ht="30" customHeight="1">
      <c r="A187" s="36">
        <v>178</v>
      </c>
      <c r="B187" s="65">
        <v>901009</v>
      </c>
      <c r="C187" s="44" t="s">
        <v>667</v>
      </c>
      <c r="D187" s="44" t="s">
        <v>563</v>
      </c>
      <c r="E187" s="36" t="s">
        <v>651</v>
      </c>
      <c r="F187" s="45" t="s">
        <v>652</v>
      </c>
      <c r="G187" s="46" t="s">
        <v>668</v>
      </c>
      <c r="H187" s="47" t="s">
        <v>669</v>
      </c>
      <c r="I187" s="92" t="s">
        <v>670</v>
      </c>
      <c r="J187" s="93">
        <f t="shared" si="15"/>
        <v>772.7272727272726</v>
      </c>
      <c r="K187" s="94">
        <v>850</v>
      </c>
      <c r="L187" s="95"/>
      <c r="M187" s="93"/>
      <c r="N187" s="94"/>
      <c r="O187" s="111"/>
      <c r="P187" s="112"/>
      <c r="Q187" s="189"/>
      <c r="R187" s="136">
        <f t="shared" si="16"/>
        <v>0</v>
      </c>
    </row>
    <row r="188" spans="1:18" ht="30" customHeight="1">
      <c r="A188" s="36">
        <v>179</v>
      </c>
      <c r="B188" s="65">
        <v>901007</v>
      </c>
      <c r="C188" s="44" t="s">
        <v>671</v>
      </c>
      <c r="D188" s="44" t="s">
        <v>563</v>
      </c>
      <c r="E188" s="36" t="s">
        <v>651</v>
      </c>
      <c r="F188" s="45" t="s">
        <v>652</v>
      </c>
      <c r="G188" s="46" t="s">
        <v>672</v>
      </c>
      <c r="H188" s="47" t="s">
        <v>673</v>
      </c>
      <c r="I188" s="92" t="s">
        <v>674</v>
      </c>
      <c r="J188" s="93">
        <f t="shared" si="15"/>
        <v>772.7272727272726</v>
      </c>
      <c r="K188" s="94">
        <v>850</v>
      </c>
      <c r="L188" s="95"/>
      <c r="M188" s="93"/>
      <c r="N188" s="94"/>
      <c r="O188" s="113"/>
      <c r="P188" s="114"/>
      <c r="Q188" s="139"/>
      <c r="R188" s="136">
        <f t="shared" si="16"/>
        <v>0</v>
      </c>
    </row>
    <row r="189" spans="1:18" ht="30" customHeight="1">
      <c r="A189" s="36">
        <v>180</v>
      </c>
      <c r="B189" s="65">
        <v>901001</v>
      </c>
      <c r="C189" s="44" t="s">
        <v>675</v>
      </c>
      <c r="D189" s="44" t="s">
        <v>563</v>
      </c>
      <c r="E189" s="36" t="s">
        <v>651</v>
      </c>
      <c r="F189" s="45" t="s">
        <v>652</v>
      </c>
      <c r="G189" s="46" t="s">
        <v>653</v>
      </c>
      <c r="H189" s="47" t="s">
        <v>676</v>
      </c>
      <c r="I189" s="92" t="s">
        <v>677</v>
      </c>
      <c r="J189" s="93">
        <f t="shared" si="15"/>
        <v>772.7272727272726</v>
      </c>
      <c r="K189" s="94">
        <v>850</v>
      </c>
      <c r="L189" s="95"/>
      <c r="M189" s="93"/>
      <c r="N189" s="94"/>
      <c r="O189" s="113"/>
      <c r="P189" s="114"/>
      <c r="Q189" s="139"/>
      <c r="R189" s="136">
        <f t="shared" si="16"/>
        <v>0</v>
      </c>
    </row>
    <row r="190" spans="1:18" ht="30" customHeight="1">
      <c r="A190" s="36">
        <v>181</v>
      </c>
      <c r="B190" s="65">
        <v>901002</v>
      </c>
      <c r="C190" s="44" t="s">
        <v>678</v>
      </c>
      <c r="D190" s="44" t="s">
        <v>563</v>
      </c>
      <c r="E190" s="36" t="s">
        <v>651</v>
      </c>
      <c r="F190" s="45" t="s">
        <v>652</v>
      </c>
      <c r="G190" s="46" t="s">
        <v>679</v>
      </c>
      <c r="H190" s="47" t="s">
        <v>680</v>
      </c>
      <c r="I190" s="92" t="s">
        <v>681</v>
      </c>
      <c r="J190" s="93">
        <f t="shared" si="15"/>
        <v>772.7272727272726</v>
      </c>
      <c r="K190" s="94">
        <v>850</v>
      </c>
      <c r="L190" s="95"/>
      <c r="M190" s="93"/>
      <c r="N190" s="94"/>
      <c r="O190" s="113"/>
      <c r="P190" s="114"/>
      <c r="Q190" s="140"/>
      <c r="R190" s="136">
        <f t="shared" si="16"/>
        <v>0</v>
      </c>
    </row>
    <row r="191" spans="1:18" ht="30" customHeight="1">
      <c r="A191" s="36">
        <v>182</v>
      </c>
      <c r="B191" s="65">
        <v>901005</v>
      </c>
      <c r="C191" s="44" t="s">
        <v>682</v>
      </c>
      <c r="D191" s="44" t="s">
        <v>563</v>
      </c>
      <c r="E191" s="36" t="s">
        <v>651</v>
      </c>
      <c r="F191" s="45" t="s">
        <v>652</v>
      </c>
      <c r="G191" s="46" t="s">
        <v>657</v>
      </c>
      <c r="H191" s="47" t="s">
        <v>683</v>
      </c>
      <c r="I191" s="92" t="s">
        <v>684</v>
      </c>
      <c r="J191" s="93">
        <f t="shared" si="15"/>
        <v>772.7272727272726</v>
      </c>
      <c r="K191" s="94">
        <v>850</v>
      </c>
      <c r="L191" s="95"/>
      <c r="M191" s="93"/>
      <c r="N191" s="94"/>
      <c r="O191" s="113"/>
      <c r="P191" s="114"/>
      <c r="Q191" s="139"/>
      <c r="R191" s="136">
        <f t="shared" si="16"/>
        <v>0</v>
      </c>
    </row>
    <row r="192" spans="1:18" ht="30" customHeight="1">
      <c r="A192" s="36">
        <v>183</v>
      </c>
      <c r="B192" s="65">
        <v>901011</v>
      </c>
      <c r="C192" s="44" t="s">
        <v>685</v>
      </c>
      <c r="D192" s="44" t="s">
        <v>563</v>
      </c>
      <c r="E192" s="36" t="s">
        <v>651</v>
      </c>
      <c r="F192" s="45" t="s">
        <v>652</v>
      </c>
      <c r="G192" s="46" t="s">
        <v>686</v>
      </c>
      <c r="H192" s="47" t="s">
        <v>687</v>
      </c>
      <c r="I192" s="92" t="s">
        <v>688</v>
      </c>
      <c r="J192" s="93">
        <f t="shared" si="15"/>
        <v>772.7272727272726</v>
      </c>
      <c r="K192" s="94">
        <v>850</v>
      </c>
      <c r="L192" s="95"/>
      <c r="M192" s="93"/>
      <c r="N192" s="94"/>
      <c r="O192" s="113"/>
      <c r="P192" s="114"/>
      <c r="Q192" s="199"/>
      <c r="R192" s="136">
        <f t="shared" si="16"/>
        <v>0</v>
      </c>
    </row>
    <row r="193" spans="1:18" ht="30" customHeight="1">
      <c r="A193" s="36">
        <v>184</v>
      </c>
      <c r="B193" s="65">
        <v>901012</v>
      </c>
      <c r="C193" s="44" t="s">
        <v>689</v>
      </c>
      <c r="D193" s="44" t="s">
        <v>563</v>
      </c>
      <c r="E193" s="36" t="s">
        <v>651</v>
      </c>
      <c r="F193" s="45" t="s">
        <v>652</v>
      </c>
      <c r="G193" s="46" t="s">
        <v>661</v>
      </c>
      <c r="H193" s="47" t="s">
        <v>690</v>
      </c>
      <c r="I193" s="92" t="s">
        <v>691</v>
      </c>
      <c r="J193" s="93">
        <f t="shared" si="15"/>
        <v>772.7272727272726</v>
      </c>
      <c r="K193" s="94">
        <v>850</v>
      </c>
      <c r="L193" s="95"/>
      <c r="M193" s="93"/>
      <c r="N193" s="94"/>
      <c r="O193" s="113"/>
      <c r="P193" s="114"/>
      <c r="Q193" s="199"/>
      <c r="R193" s="136">
        <f t="shared" si="16"/>
        <v>0</v>
      </c>
    </row>
    <row r="194" spans="1:18" ht="30" customHeight="1">
      <c r="A194" s="36">
        <v>185</v>
      </c>
      <c r="B194" s="65">
        <v>901008</v>
      </c>
      <c r="C194" s="44" t="s">
        <v>692</v>
      </c>
      <c r="D194" s="44" t="s">
        <v>563</v>
      </c>
      <c r="E194" s="36" t="s">
        <v>651</v>
      </c>
      <c r="F194" s="45" t="s">
        <v>652</v>
      </c>
      <c r="G194" s="46" t="s">
        <v>653</v>
      </c>
      <c r="H194" s="47" t="s">
        <v>693</v>
      </c>
      <c r="I194" s="92" t="s">
        <v>694</v>
      </c>
      <c r="J194" s="93">
        <f t="shared" si="15"/>
        <v>772.7272727272726</v>
      </c>
      <c r="K194" s="94">
        <v>850</v>
      </c>
      <c r="L194" s="95"/>
      <c r="M194" s="93"/>
      <c r="N194" s="94"/>
      <c r="O194" s="118"/>
      <c r="P194" s="119"/>
      <c r="Q194" s="143"/>
      <c r="R194" s="136">
        <f t="shared" si="16"/>
        <v>0</v>
      </c>
    </row>
    <row r="195" spans="1:18" ht="30" customHeight="1">
      <c r="A195" s="36">
        <v>186</v>
      </c>
      <c r="B195" s="65"/>
      <c r="C195" s="44" t="s">
        <v>695</v>
      </c>
      <c r="D195" s="44" t="s">
        <v>619</v>
      </c>
      <c r="E195" s="36" t="s">
        <v>651</v>
      </c>
      <c r="F195" s="45" t="s">
        <v>696</v>
      </c>
      <c r="G195" s="46" t="s">
        <v>697</v>
      </c>
      <c r="H195" s="47" t="s">
        <v>698</v>
      </c>
      <c r="I195" s="92" t="s">
        <v>699</v>
      </c>
      <c r="J195" s="93">
        <f t="shared" si="15"/>
        <v>890.9090909090909</v>
      </c>
      <c r="K195" s="94">
        <v>980</v>
      </c>
      <c r="L195" s="95"/>
      <c r="M195" s="93"/>
      <c r="N195" s="94"/>
      <c r="O195" s="118"/>
      <c r="P195" s="119"/>
      <c r="Q195" s="143"/>
      <c r="R195" s="136"/>
    </row>
    <row r="196" spans="1:18" ht="30" customHeight="1">
      <c r="A196" s="36">
        <v>187</v>
      </c>
      <c r="B196" s="65"/>
      <c r="C196" s="44" t="s">
        <v>700</v>
      </c>
      <c r="D196" s="44" t="s">
        <v>619</v>
      </c>
      <c r="E196" s="36" t="s">
        <v>651</v>
      </c>
      <c r="F196" s="45" t="s">
        <v>696</v>
      </c>
      <c r="G196" s="46" t="s">
        <v>697</v>
      </c>
      <c r="H196" s="47" t="s">
        <v>701</v>
      </c>
      <c r="I196" s="92" t="s">
        <v>702</v>
      </c>
      <c r="J196" s="93">
        <f t="shared" si="15"/>
        <v>890.9090909090909</v>
      </c>
      <c r="K196" s="94">
        <v>980</v>
      </c>
      <c r="L196" s="95"/>
      <c r="M196" s="93"/>
      <c r="N196" s="94"/>
      <c r="O196" s="118"/>
      <c r="P196" s="119"/>
      <c r="Q196" s="143"/>
      <c r="R196" s="136"/>
    </row>
    <row r="197" spans="1:18" ht="30" customHeight="1">
      <c r="A197" s="36">
        <v>188</v>
      </c>
      <c r="B197" s="65"/>
      <c r="C197" s="44" t="s">
        <v>703</v>
      </c>
      <c r="D197" s="44" t="s">
        <v>619</v>
      </c>
      <c r="E197" s="36" t="s">
        <v>651</v>
      </c>
      <c r="F197" s="45" t="s">
        <v>696</v>
      </c>
      <c r="G197" s="46" t="s">
        <v>697</v>
      </c>
      <c r="H197" s="47" t="s">
        <v>704</v>
      </c>
      <c r="I197" s="92" t="s">
        <v>705</v>
      </c>
      <c r="J197" s="93">
        <f t="shared" si="15"/>
        <v>890.9090909090909</v>
      </c>
      <c r="K197" s="94">
        <v>980</v>
      </c>
      <c r="L197" s="95"/>
      <c r="M197" s="93"/>
      <c r="N197" s="94"/>
      <c r="O197" s="118"/>
      <c r="P197" s="119"/>
      <c r="Q197" s="143"/>
      <c r="R197" s="136"/>
    </row>
    <row r="198" spans="1:18" ht="30" customHeight="1">
      <c r="A198" s="36">
        <v>189</v>
      </c>
      <c r="B198" s="65"/>
      <c r="C198" s="44" t="s">
        <v>706</v>
      </c>
      <c r="D198" s="44" t="s">
        <v>619</v>
      </c>
      <c r="E198" s="36" t="s">
        <v>651</v>
      </c>
      <c r="F198" s="45" t="s">
        <v>696</v>
      </c>
      <c r="G198" s="46" t="s">
        <v>697</v>
      </c>
      <c r="H198" s="47" t="s">
        <v>707</v>
      </c>
      <c r="I198" s="92" t="s">
        <v>708</v>
      </c>
      <c r="J198" s="93">
        <f t="shared" si="15"/>
        <v>890.9090909090909</v>
      </c>
      <c r="K198" s="94">
        <v>980</v>
      </c>
      <c r="L198" s="95"/>
      <c r="M198" s="93"/>
      <c r="N198" s="94"/>
      <c r="O198" s="118"/>
      <c r="P198" s="119"/>
      <c r="Q198" s="143"/>
      <c r="R198" s="136"/>
    </row>
    <row r="199" spans="1:18" ht="30" customHeight="1">
      <c r="A199" s="36">
        <v>190</v>
      </c>
      <c r="B199" s="65"/>
      <c r="C199" s="44" t="s">
        <v>709</v>
      </c>
      <c r="D199" s="44" t="s">
        <v>619</v>
      </c>
      <c r="E199" s="36" t="s">
        <v>651</v>
      </c>
      <c r="F199" s="45" t="s">
        <v>696</v>
      </c>
      <c r="G199" s="46" t="s">
        <v>697</v>
      </c>
      <c r="H199" s="47" t="s">
        <v>710</v>
      </c>
      <c r="I199" s="92" t="s">
        <v>711</v>
      </c>
      <c r="J199" s="93">
        <f t="shared" si="15"/>
        <v>890.9090909090909</v>
      </c>
      <c r="K199" s="94">
        <v>980</v>
      </c>
      <c r="L199" s="95"/>
      <c r="M199" s="93"/>
      <c r="N199" s="94"/>
      <c r="O199" s="118"/>
      <c r="P199" s="119"/>
      <c r="Q199" s="143"/>
      <c r="R199" s="136"/>
    </row>
    <row r="200" spans="1:18" ht="30" customHeight="1">
      <c r="A200" s="36">
        <v>191</v>
      </c>
      <c r="B200" s="65"/>
      <c r="C200" s="44" t="s">
        <v>712</v>
      </c>
      <c r="D200" s="44" t="s">
        <v>619</v>
      </c>
      <c r="E200" s="36" t="s">
        <v>651</v>
      </c>
      <c r="F200" s="45" t="s">
        <v>696</v>
      </c>
      <c r="G200" s="46" t="s">
        <v>697</v>
      </c>
      <c r="H200" s="47" t="s">
        <v>713</v>
      </c>
      <c r="I200" s="92" t="s">
        <v>714</v>
      </c>
      <c r="J200" s="93">
        <f t="shared" si="15"/>
        <v>890.9090909090909</v>
      </c>
      <c r="K200" s="94">
        <v>980</v>
      </c>
      <c r="L200" s="95"/>
      <c r="M200" s="93"/>
      <c r="N200" s="94"/>
      <c r="O200" s="118"/>
      <c r="P200" s="119"/>
      <c r="Q200" s="143"/>
      <c r="R200" s="136"/>
    </row>
    <row r="201" spans="1:18" ht="30" customHeight="1">
      <c r="A201" s="36">
        <v>192</v>
      </c>
      <c r="B201" s="43"/>
      <c r="C201" s="44" t="s">
        <v>715</v>
      </c>
      <c r="D201" s="44" t="s">
        <v>619</v>
      </c>
      <c r="E201" s="36" t="s">
        <v>36</v>
      </c>
      <c r="F201" s="45" t="s">
        <v>716</v>
      </c>
      <c r="G201" s="46" t="s">
        <v>717</v>
      </c>
      <c r="H201" s="47" t="s">
        <v>718</v>
      </c>
      <c r="I201" s="92" t="s">
        <v>719</v>
      </c>
      <c r="J201" s="93">
        <f t="shared" si="15"/>
        <v>499.99999999999994</v>
      </c>
      <c r="K201" s="94">
        <v>550</v>
      </c>
      <c r="L201" s="95"/>
      <c r="M201" s="93"/>
      <c r="N201" s="94"/>
      <c r="O201" s="118"/>
      <c r="P201" s="119"/>
      <c r="Q201" s="143"/>
      <c r="R201" s="136"/>
    </row>
    <row r="202" spans="1:18" ht="30" customHeight="1">
      <c r="A202" s="36">
        <v>193</v>
      </c>
      <c r="B202" s="43"/>
      <c r="C202" s="44" t="s">
        <v>720</v>
      </c>
      <c r="D202" s="44" t="s">
        <v>619</v>
      </c>
      <c r="E202" s="36" t="s">
        <v>36</v>
      </c>
      <c r="F202" s="45" t="s">
        <v>716</v>
      </c>
      <c r="G202" s="46" t="s">
        <v>721</v>
      </c>
      <c r="H202" s="47" t="s">
        <v>722</v>
      </c>
      <c r="I202" s="92" t="s">
        <v>723</v>
      </c>
      <c r="J202" s="93">
        <f t="shared" si="15"/>
        <v>499.99999999999994</v>
      </c>
      <c r="K202" s="94">
        <v>550</v>
      </c>
      <c r="L202" s="95"/>
      <c r="M202" s="93"/>
      <c r="N202" s="94"/>
      <c r="O202" s="118"/>
      <c r="P202" s="119"/>
      <c r="Q202" s="143"/>
      <c r="R202" s="136"/>
    </row>
    <row r="203" spans="1:18" ht="30" customHeight="1">
      <c r="A203" s="36">
        <v>194</v>
      </c>
      <c r="B203" s="43"/>
      <c r="C203" s="44" t="s">
        <v>724</v>
      </c>
      <c r="D203" s="44" t="s">
        <v>619</v>
      </c>
      <c r="E203" s="36" t="s">
        <v>36</v>
      </c>
      <c r="F203" s="45" t="s">
        <v>716</v>
      </c>
      <c r="G203" s="46" t="s">
        <v>725</v>
      </c>
      <c r="H203" s="47" t="s">
        <v>726</v>
      </c>
      <c r="I203" s="92" t="s">
        <v>727</v>
      </c>
      <c r="J203" s="93">
        <f t="shared" si="15"/>
        <v>499.99999999999994</v>
      </c>
      <c r="K203" s="94">
        <v>550</v>
      </c>
      <c r="L203" s="95"/>
      <c r="M203" s="93"/>
      <c r="N203" s="94"/>
      <c r="O203" s="118"/>
      <c r="P203" s="119"/>
      <c r="Q203" s="143"/>
      <c r="R203" s="136"/>
    </row>
    <row r="204" spans="1:18" ht="30" customHeight="1">
      <c r="A204" s="36">
        <v>195</v>
      </c>
      <c r="B204" s="200"/>
      <c r="C204" s="44" t="s">
        <v>728</v>
      </c>
      <c r="D204" s="44" t="s">
        <v>619</v>
      </c>
      <c r="E204" s="36" t="s">
        <v>36</v>
      </c>
      <c r="F204" s="45" t="s">
        <v>729</v>
      </c>
      <c r="G204" s="46" t="s">
        <v>47</v>
      </c>
      <c r="H204" s="47" t="s">
        <v>730</v>
      </c>
      <c r="I204" s="92" t="s">
        <v>731</v>
      </c>
      <c r="J204" s="93">
        <f t="shared" si="15"/>
        <v>318.18181818181813</v>
      </c>
      <c r="K204" s="94">
        <v>350</v>
      </c>
      <c r="L204" s="95"/>
      <c r="M204" s="93"/>
      <c r="N204" s="94"/>
      <c r="O204" s="118"/>
      <c r="P204" s="119"/>
      <c r="Q204" s="143"/>
      <c r="R204" s="136"/>
    </row>
    <row r="205" spans="1:18" ht="30" customHeight="1">
      <c r="A205" s="36">
        <v>196</v>
      </c>
      <c r="B205" s="43"/>
      <c r="C205" s="44" t="s">
        <v>732</v>
      </c>
      <c r="D205" s="44" t="s">
        <v>619</v>
      </c>
      <c r="E205" s="36" t="s">
        <v>36</v>
      </c>
      <c r="F205" s="45" t="s">
        <v>729</v>
      </c>
      <c r="G205" s="46" t="s">
        <v>47</v>
      </c>
      <c r="H205" s="47" t="s">
        <v>733</v>
      </c>
      <c r="I205" s="92" t="s">
        <v>734</v>
      </c>
      <c r="J205" s="93">
        <v>318.18</v>
      </c>
      <c r="K205" s="94">
        <v>350</v>
      </c>
      <c r="L205" s="95"/>
      <c r="M205" s="93"/>
      <c r="N205" s="94"/>
      <c r="O205" s="118"/>
      <c r="P205" s="119"/>
      <c r="Q205" s="143"/>
      <c r="R205" s="136"/>
    </row>
    <row r="206" spans="1:18" ht="30" customHeight="1">
      <c r="A206" s="36">
        <v>197</v>
      </c>
      <c r="B206" s="43"/>
      <c r="C206" s="44" t="s">
        <v>735</v>
      </c>
      <c r="D206" s="44" t="s">
        <v>619</v>
      </c>
      <c r="E206" s="36" t="s">
        <v>36</v>
      </c>
      <c r="F206" s="45" t="s">
        <v>729</v>
      </c>
      <c r="G206" s="46" t="s">
        <v>47</v>
      </c>
      <c r="H206" s="47" t="s">
        <v>736</v>
      </c>
      <c r="I206" s="92" t="s">
        <v>737</v>
      </c>
      <c r="J206" s="93">
        <v>318.18</v>
      </c>
      <c r="K206" s="94">
        <v>350</v>
      </c>
      <c r="L206" s="95"/>
      <c r="M206" s="93"/>
      <c r="N206" s="94"/>
      <c r="O206" s="118"/>
      <c r="P206" s="119"/>
      <c r="Q206" s="143"/>
      <c r="R206" s="136"/>
    </row>
    <row r="207" spans="1:18" ht="30" customHeight="1">
      <c r="A207" s="36">
        <v>198</v>
      </c>
      <c r="B207" s="43"/>
      <c r="C207" s="44" t="s">
        <v>738</v>
      </c>
      <c r="D207" s="44" t="s">
        <v>619</v>
      </c>
      <c r="E207" s="36" t="s">
        <v>36</v>
      </c>
      <c r="F207" s="45" t="s">
        <v>729</v>
      </c>
      <c r="G207" s="46" t="s">
        <v>47</v>
      </c>
      <c r="H207" s="47" t="s">
        <v>739</v>
      </c>
      <c r="I207" s="92" t="s">
        <v>740</v>
      </c>
      <c r="J207" s="93">
        <v>318.18</v>
      </c>
      <c r="K207" s="94">
        <v>350</v>
      </c>
      <c r="L207" s="95"/>
      <c r="M207" s="93"/>
      <c r="N207" s="94"/>
      <c r="O207" s="118"/>
      <c r="P207" s="119"/>
      <c r="Q207" s="143"/>
      <c r="R207" s="136"/>
    </row>
    <row r="208" spans="1:18" ht="30" customHeight="1">
      <c r="A208" s="36">
        <v>199</v>
      </c>
      <c r="B208" s="43"/>
      <c r="C208" s="44" t="s">
        <v>741</v>
      </c>
      <c r="D208" s="44" t="s">
        <v>619</v>
      </c>
      <c r="E208" s="36" t="s">
        <v>36</v>
      </c>
      <c r="F208" s="45" t="s">
        <v>729</v>
      </c>
      <c r="G208" s="46" t="s">
        <v>47</v>
      </c>
      <c r="H208" s="47" t="s">
        <v>742</v>
      </c>
      <c r="I208" s="92" t="s">
        <v>743</v>
      </c>
      <c r="J208" s="93">
        <v>318.18</v>
      </c>
      <c r="K208" s="94">
        <v>350</v>
      </c>
      <c r="L208" s="95"/>
      <c r="M208" s="93"/>
      <c r="N208" s="94"/>
      <c r="O208" s="118"/>
      <c r="P208" s="119"/>
      <c r="Q208" s="143"/>
      <c r="R208" s="136"/>
    </row>
    <row r="209" spans="1:20" ht="30" customHeight="1">
      <c r="A209" s="36">
        <v>200</v>
      </c>
      <c r="B209" s="43"/>
      <c r="C209" s="161" t="s">
        <v>744</v>
      </c>
      <c r="D209" s="57" t="s">
        <v>619</v>
      </c>
      <c r="E209" s="58" t="s">
        <v>36</v>
      </c>
      <c r="F209" s="160" t="s">
        <v>729</v>
      </c>
      <c r="G209" s="69" t="s">
        <v>47</v>
      </c>
      <c r="H209" s="60" t="s">
        <v>745</v>
      </c>
      <c r="I209" s="104" t="s">
        <v>746</v>
      </c>
      <c r="J209" s="99">
        <v>318.18</v>
      </c>
      <c r="K209" s="100">
        <v>350</v>
      </c>
      <c r="L209" s="95"/>
      <c r="M209" s="93"/>
      <c r="N209" s="94"/>
      <c r="O209" s="118"/>
      <c r="P209" s="119"/>
      <c r="Q209" s="143"/>
      <c r="R209" s="136"/>
      <c r="T209"/>
    </row>
    <row r="210" spans="1:18" ht="30" customHeight="1">
      <c r="A210" s="36">
        <v>201</v>
      </c>
      <c r="B210" s="43"/>
      <c r="C210" s="57" t="s">
        <v>747</v>
      </c>
      <c r="D210" s="57" t="s">
        <v>619</v>
      </c>
      <c r="E210" s="58" t="s">
        <v>36</v>
      </c>
      <c r="F210" s="160" t="s">
        <v>729</v>
      </c>
      <c r="G210" s="69" t="s">
        <v>47</v>
      </c>
      <c r="H210" s="60" t="s">
        <v>748</v>
      </c>
      <c r="I210" s="104" t="s">
        <v>749</v>
      </c>
      <c r="J210" s="99">
        <v>1136.363</v>
      </c>
      <c r="K210" s="100">
        <v>1250</v>
      </c>
      <c r="L210" s="95"/>
      <c r="M210" s="93"/>
      <c r="N210" s="94"/>
      <c r="O210" s="118"/>
      <c r="P210" s="119"/>
      <c r="Q210" s="143"/>
      <c r="R210" s="136"/>
    </row>
    <row r="211" spans="1:18" ht="30" customHeight="1">
      <c r="A211" s="36">
        <v>202</v>
      </c>
      <c r="B211" s="43"/>
      <c r="C211" s="44" t="s">
        <v>750</v>
      </c>
      <c r="D211" s="44" t="s">
        <v>619</v>
      </c>
      <c r="E211" s="36" t="s">
        <v>36</v>
      </c>
      <c r="F211" s="45" t="s">
        <v>729</v>
      </c>
      <c r="G211" s="46" t="s">
        <v>751</v>
      </c>
      <c r="H211" s="47" t="s">
        <v>752</v>
      </c>
      <c r="I211" s="92" t="s">
        <v>753</v>
      </c>
      <c r="J211" s="93">
        <f aca="true" t="shared" si="17" ref="J211:J227">K211/1.1</f>
        <v>499.99999999999994</v>
      </c>
      <c r="K211" s="94">
        <v>550</v>
      </c>
      <c r="L211" s="95"/>
      <c r="M211" s="93"/>
      <c r="N211" s="94"/>
      <c r="O211" s="118"/>
      <c r="P211" s="119"/>
      <c r="Q211" s="143"/>
      <c r="R211" s="136"/>
    </row>
    <row r="212" spans="1:18" ht="30" customHeight="1">
      <c r="A212" s="36">
        <v>203</v>
      </c>
      <c r="B212" s="43"/>
      <c r="C212" s="44" t="s">
        <v>754</v>
      </c>
      <c r="D212" s="44" t="s">
        <v>619</v>
      </c>
      <c r="E212" s="36" t="s">
        <v>36</v>
      </c>
      <c r="F212" s="45" t="s">
        <v>729</v>
      </c>
      <c r="G212" s="46" t="s">
        <v>755</v>
      </c>
      <c r="H212" s="47" t="s">
        <v>756</v>
      </c>
      <c r="I212" s="92" t="s">
        <v>757</v>
      </c>
      <c r="J212" s="93">
        <f t="shared" si="17"/>
        <v>499.99999999999994</v>
      </c>
      <c r="K212" s="94">
        <v>550</v>
      </c>
      <c r="L212" s="95"/>
      <c r="M212" s="93"/>
      <c r="N212" s="94"/>
      <c r="O212" s="118"/>
      <c r="P212" s="119"/>
      <c r="Q212" s="143"/>
      <c r="R212" s="136"/>
    </row>
    <row r="213" spans="1:18" ht="30" customHeight="1">
      <c r="A213" s="36">
        <v>204</v>
      </c>
      <c r="B213" s="43"/>
      <c r="C213" s="44" t="s">
        <v>758</v>
      </c>
      <c r="D213" s="44" t="s">
        <v>619</v>
      </c>
      <c r="E213" s="36" t="s">
        <v>36</v>
      </c>
      <c r="F213" s="45" t="s">
        <v>729</v>
      </c>
      <c r="G213" s="46" t="s">
        <v>759</v>
      </c>
      <c r="H213" s="47" t="s">
        <v>760</v>
      </c>
      <c r="I213" s="92" t="s">
        <v>761</v>
      </c>
      <c r="J213" s="93">
        <f t="shared" si="17"/>
        <v>499.99999999999994</v>
      </c>
      <c r="K213" s="94">
        <v>550</v>
      </c>
      <c r="L213" s="95"/>
      <c r="M213" s="93"/>
      <c r="N213" s="94"/>
      <c r="O213" s="118"/>
      <c r="P213" s="119"/>
      <c r="Q213" s="143"/>
      <c r="R213" s="136"/>
    </row>
    <row r="214" spans="1:18" ht="30" customHeight="1">
      <c r="A214" s="36">
        <v>205</v>
      </c>
      <c r="B214" s="65">
        <v>402011</v>
      </c>
      <c r="C214" s="44" t="s">
        <v>762</v>
      </c>
      <c r="D214" s="44" t="s">
        <v>763</v>
      </c>
      <c r="E214" s="36" t="s">
        <v>273</v>
      </c>
      <c r="F214" s="45" t="s">
        <v>764</v>
      </c>
      <c r="G214" s="46" t="s">
        <v>765</v>
      </c>
      <c r="H214" s="47" t="s">
        <v>766</v>
      </c>
      <c r="I214" s="92" t="s">
        <v>767</v>
      </c>
      <c r="J214" s="93">
        <f t="shared" si="17"/>
        <v>163.63636363636363</v>
      </c>
      <c r="K214" s="94">
        <v>180</v>
      </c>
      <c r="L214" s="95"/>
      <c r="M214" s="93"/>
      <c r="N214" s="94"/>
      <c r="O214" s="111"/>
      <c r="P214" s="112"/>
      <c r="Q214" s="189"/>
      <c r="R214" s="136">
        <f aca="true" t="shared" si="18" ref="R214:R227">K214*(M214+O214-P214)*(100-$R$7)/100</f>
        <v>0</v>
      </c>
    </row>
    <row r="215" spans="1:18" ht="30" customHeight="1">
      <c r="A215" s="36">
        <v>206</v>
      </c>
      <c r="B215" s="65">
        <v>402006</v>
      </c>
      <c r="C215" s="44" t="s">
        <v>768</v>
      </c>
      <c r="D215" s="44" t="s">
        <v>763</v>
      </c>
      <c r="E215" s="36" t="s">
        <v>273</v>
      </c>
      <c r="F215" s="45" t="s">
        <v>764</v>
      </c>
      <c r="G215" s="46" t="s">
        <v>765</v>
      </c>
      <c r="H215" s="47" t="s">
        <v>769</v>
      </c>
      <c r="I215" s="92" t="s">
        <v>770</v>
      </c>
      <c r="J215" s="93">
        <f t="shared" si="17"/>
        <v>163.63636363636363</v>
      </c>
      <c r="K215" s="94">
        <v>180</v>
      </c>
      <c r="L215" s="95"/>
      <c r="M215" s="93"/>
      <c r="N215" s="94"/>
      <c r="O215" s="113"/>
      <c r="P215" s="114"/>
      <c r="Q215" s="140"/>
      <c r="R215" s="136">
        <f t="shared" si="18"/>
        <v>0</v>
      </c>
    </row>
    <row r="216" spans="1:18" ht="30" customHeight="1">
      <c r="A216" s="36">
        <v>207</v>
      </c>
      <c r="B216" s="65">
        <v>402004</v>
      </c>
      <c r="C216" s="44" t="s">
        <v>771</v>
      </c>
      <c r="D216" s="44" t="s">
        <v>763</v>
      </c>
      <c r="E216" s="36" t="s">
        <v>273</v>
      </c>
      <c r="F216" s="45" t="s">
        <v>764</v>
      </c>
      <c r="G216" s="46" t="s">
        <v>765</v>
      </c>
      <c r="H216" s="47" t="s">
        <v>772</v>
      </c>
      <c r="I216" s="92" t="s">
        <v>773</v>
      </c>
      <c r="J216" s="93">
        <f t="shared" si="17"/>
        <v>163.63636363636363</v>
      </c>
      <c r="K216" s="94">
        <v>180</v>
      </c>
      <c r="L216" s="95"/>
      <c r="M216" s="93"/>
      <c r="N216" s="94"/>
      <c r="O216" s="113"/>
      <c r="P216" s="114"/>
      <c r="Q216" s="139"/>
      <c r="R216" s="136">
        <f t="shared" si="18"/>
        <v>0</v>
      </c>
    </row>
    <row r="217" spans="1:18" ht="30" customHeight="1">
      <c r="A217" s="36">
        <v>208</v>
      </c>
      <c r="B217" s="65">
        <v>402010</v>
      </c>
      <c r="C217" s="44" t="s">
        <v>774</v>
      </c>
      <c r="D217" s="44" t="s">
        <v>763</v>
      </c>
      <c r="E217" s="36" t="s">
        <v>273</v>
      </c>
      <c r="F217" s="45" t="s">
        <v>764</v>
      </c>
      <c r="G217" s="46" t="s">
        <v>765</v>
      </c>
      <c r="H217" s="47" t="s">
        <v>775</v>
      </c>
      <c r="I217" s="92" t="s">
        <v>776</v>
      </c>
      <c r="J217" s="93">
        <f t="shared" si="17"/>
        <v>163.63636363636363</v>
      </c>
      <c r="K217" s="94">
        <v>180</v>
      </c>
      <c r="L217" s="95"/>
      <c r="M217" s="93"/>
      <c r="N217" s="94"/>
      <c r="O217" s="113"/>
      <c r="P217" s="114"/>
      <c r="Q217" s="139"/>
      <c r="R217" s="136">
        <f t="shared" si="18"/>
        <v>0</v>
      </c>
    </row>
    <row r="218" spans="1:18" ht="30" customHeight="1">
      <c r="A218" s="36">
        <v>209</v>
      </c>
      <c r="B218" s="65">
        <v>402005</v>
      </c>
      <c r="C218" s="44" t="s">
        <v>777</v>
      </c>
      <c r="D218" s="44" t="s">
        <v>763</v>
      </c>
      <c r="E218" s="36" t="s">
        <v>273</v>
      </c>
      <c r="F218" s="45" t="s">
        <v>764</v>
      </c>
      <c r="G218" s="46" t="s">
        <v>765</v>
      </c>
      <c r="H218" s="47" t="s">
        <v>778</v>
      </c>
      <c r="I218" s="92" t="s">
        <v>779</v>
      </c>
      <c r="J218" s="93">
        <f t="shared" si="17"/>
        <v>163.63636363636363</v>
      </c>
      <c r="K218" s="94">
        <v>180</v>
      </c>
      <c r="L218" s="95"/>
      <c r="M218" s="93"/>
      <c r="N218" s="94"/>
      <c r="O218" s="113"/>
      <c r="P218" s="114"/>
      <c r="Q218" s="139"/>
      <c r="R218" s="136">
        <f t="shared" si="18"/>
        <v>0</v>
      </c>
    </row>
    <row r="219" spans="1:18" ht="30" customHeight="1">
      <c r="A219" s="36">
        <v>210</v>
      </c>
      <c r="B219" s="65">
        <v>402009</v>
      </c>
      <c r="C219" s="44" t="s">
        <v>780</v>
      </c>
      <c r="D219" s="44" t="s">
        <v>763</v>
      </c>
      <c r="E219" s="36" t="s">
        <v>273</v>
      </c>
      <c r="F219" s="45" t="s">
        <v>764</v>
      </c>
      <c r="G219" s="46" t="s">
        <v>765</v>
      </c>
      <c r="H219" s="47" t="s">
        <v>781</v>
      </c>
      <c r="I219" s="92" t="s">
        <v>782</v>
      </c>
      <c r="J219" s="93">
        <f t="shared" si="17"/>
        <v>163.63636363636363</v>
      </c>
      <c r="K219" s="94">
        <v>180</v>
      </c>
      <c r="L219" s="95"/>
      <c r="M219" s="93"/>
      <c r="N219" s="94"/>
      <c r="O219" s="113"/>
      <c r="P219" s="114"/>
      <c r="Q219" s="139"/>
      <c r="R219" s="136">
        <f t="shared" si="18"/>
        <v>0</v>
      </c>
    </row>
    <row r="220" spans="1:18" ht="30" customHeight="1">
      <c r="A220" s="36">
        <v>211</v>
      </c>
      <c r="B220" s="65">
        <v>402008</v>
      </c>
      <c r="C220" s="44" t="s">
        <v>783</v>
      </c>
      <c r="D220" s="44" t="s">
        <v>763</v>
      </c>
      <c r="E220" s="36" t="s">
        <v>273</v>
      </c>
      <c r="F220" s="45" t="s">
        <v>764</v>
      </c>
      <c r="G220" s="46" t="s">
        <v>765</v>
      </c>
      <c r="H220" s="47" t="s">
        <v>784</v>
      </c>
      <c r="I220" s="92" t="s">
        <v>785</v>
      </c>
      <c r="J220" s="93">
        <f t="shared" si="17"/>
        <v>163.63636363636363</v>
      </c>
      <c r="K220" s="94">
        <v>180</v>
      </c>
      <c r="L220" s="95"/>
      <c r="M220" s="93"/>
      <c r="N220" s="94"/>
      <c r="O220" s="113"/>
      <c r="P220" s="114"/>
      <c r="Q220" s="139"/>
      <c r="R220" s="136">
        <f t="shared" si="18"/>
        <v>0</v>
      </c>
    </row>
    <row r="221" spans="1:18" ht="30" customHeight="1">
      <c r="A221" s="36">
        <v>212</v>
      </c>
      <c r="B221" s="65">
        <v>402003</v>
      </c>
      <c r="C221" s="44" t="s">
        <v>786</v>
      </c>
      <c r="D221" s="44" t="s">
        <v>763</v>
      </c>
      <c r="E221" s="36" t="s">
        <v>273</v>
      </c>
      <c r="F221" s="45" t="s">
        <v>764</v>
      </c>
      <c r="G221" s="46" t="s">
        <v>765</v>
      </c>
      <c r="H221" s="47" t="s">
        <v>787</v>
      </c>
      <c r="I221" s="92" t="s">
        <v>788</v>
      </c>
      <c r="J221" s="93">
        <f t="shared" si="17"/>
        <v>163.63636363636363</v>
      </c>
      <c r="K221" s="94">
        <v>180</v>
      </c>
      <c r="L221" s="95"/>
      <c r="M221" s="93"/>
      <c r="N221" s="94"/>
      <c r="O221" s="113"/>
      <c r="P221" s="114"/>
      <c r="Q221" s="139"/>
      <c r="R221" s="136">
        <f t="shared" si="18"/>
        <v>0</v>
      </c>
    </row>
    <row r="222" spans="1:18" ht="30" customHeight="1">
      <c r="A222" s="36">
        <v>213</v>
      </c>
      <c r="B222" s="65">
        <v>402002</v>
      </c>
      <c r="C222" s="44" t="s">
        <v>789</v>
      </c>
      <c r="D222" s="44" t="s">
        <v>763</v>
      </c>
      <c r="E222" s="36" t="s">
        <v>273</v>
      </c>
      <c r="F222" s="45" t="s">
        <v>764</v>
      </c>
      <c r="G222" s="46" t="s">
        <v>765</v>
      </c>
      <c r="H222" s="47" t="s">
        <v>790</v>
      </c>
      <c r="I222" s="92" t="s">
        <v>791</v>
      </c>
      <c r="J222" s="93">
        <f t="shared" si="17"/>
        <v>163.63636363636363</v>
      </c>
      <c r="K222" s="94">
        <v>180</v>
      </c>
      <c r="L222" s="95"/>
      <c r="M222" s="93"/>
      <c r="N222" s="94"/>
      <c r="O222" s="113"/>
      <c r="P222" s="114"/>
      <c r="Q222" s="139"/>
      <c r="R222" s="136">
        <f t="shared" si="18"/>
        <v>0</v>
      </c>
    </row>
    <row r="223" spans="1:18" ht="30" customHeight="1">
      <c r="A223" s="36">
        <v>214</v>
      </c>
      <c r="B223" s="65">
        <v>402001</v>
      </c>
      <c r="C223" s="44" t="s">
        <v>792</v>
      </c>
      <c r="D223" s="44" t="s">
        <v>763</v>
      </c>
      <c r="E223" s="36" t="s">
        <v>273</v>
      </c>
      <c r="F223" s="45" t="s">
        <v>764</v>
      </c>
      <c r="G223" s="46" t="s">
        <v>765</v>
      </c>
      <c r="H223" s="47" t="s">
        <v>793</v>
      </c>
      <c r="I223" s="92" t="s">
        <v>794</v>
      </c>
      <c r="J223" s="93">
        <f t="shared" si="17"/>
        <v>163.63636363636363</v>
      </c>
      <c r="K223" s="94">
        <v>180</v>
      </c>
      <c r="L223" s="95"/>
      <c r="M223" s="93"/>
      <c r="N223" s="94"/>
      <c r="O223" s="113"/>
      <c r="P223" s="114"/>
      <c r="Q223" s="139"/>
      <c r="R223" s="136">
        <f t="shared" si="18"/>
        <v>0</v>
      </c>
    </row>
    <row r="224" spans="1:18" ht="30" customHeight="1">
      <c r="A224" s="36">
        <v>215</v>
      </c>
      <c r="B224" s="65">
        <v>402012</v>
      </c>
      <c r="C224" s="44" t="s">
        <v>795</v>
      </c>
      <c r="D224" s="44" t="s">
        <v>763</v>
      </c>
      <c r="E224" s="36" t="s">
        <v>273</v>
      </c>
      <c r="F224" s="45" t="s">
        <v>764</v>
      </c>
      <c r="G224" s="46" t="s">
        <v>765</v>
      </c>
      <c r="H224" s="47" t="s">
        <v>796</v>
      </c>
      <c r="I224" s="92" t="s">
        <v>797</v>
      </c>
      <c r="J224" s="93">
        <f t="shared" si="17"/>
        <v>163.63636363636363</v>
      </c>
      <c r="K224" s="94">
        <v>180</v>
      </c>
      <c r="L224" s="95"/>
      <c r="M224" s="93"/>
      <c r="N224" s="94"/>
      <c r="O224" s="113"/>
      <c r="P224" s="114"/>
      <c r="Q224" s="139"/>
      <c r="R224" s="136">
        <f t="shared" si="18"/>
        <v>0</v>
      </c>
    </row>
    <row r="225" spans="1:18" ht="30" customHeight="1">
      <c r="A225" s="36">
        <v>216</v>
      </c>
      <c r="B225" s="65">
        <v>402007</v>
      </c>
      <c r="C225" s="44" t="s">
        <v>798</v>
      </c>
      <c r="D225" s="44" t="s">
        <v>763</v>
      </c>
      <c r="E225" s="36" t="s">
        <v>273</v>
      </c>
      <c r="F225" s="45" t="s">
        <v>764</v>
      </c>
      <c r="G225" s="46" t="s">
        <v>765</v>
      </c>
      <c r="H225" s="47" t="s">
        <v>799</v>
      </c>
      <c r="I225" s="92" t="s">
        <v>800</v>
      </c>
      <c r="J225" s="93">
        <f t="shared" si="17"/>
        <v>163.63636363636363</v>
      </c>
      <c r="K225" s="94">
        <v>180</v>
      </c>
      <c r="L225" s="95"/>
      <c r="M225" s="93"/>
      <c r="N225" s="94"/>
      <c r="O225" s="118"/>
      <c r="P225" s="119"/>
      <c r="Q225" s="143"/>
      <c r="R225" s="136">
        <f t="shared" si="18"/>
        <v>0</v>
      </c>
    </row>
    <row r="226" spans="1:18" ht="30" customHeight="1">
      <c r="A226" s="36">
        <v>217</v>
      </c>
      <c r="B226" s="43">
        <v>404001</v>
      </c>
      <c r="C226" s="44" t="s">
        <v>801</v>
      </c>
      <c r="D226" s="44" t="s">
        <v>763</v>
      </c>
      <c r="E226" s="36" t="s">
        <v>802</v>
      </c>
      <c r="F226" s="45" t="s">
        <v>803</v>
      </c>
      <c r="G226" s="46" t="s">
        <v>804</v>
      </c>
      <c r="H226" s="47" t="s">
        <v>805</v>
      </c>
      <c r="I226" s="92" t="s">
        <v>806</v>
      </c>
      <c r="J226" s="93">
        <f t="shared" si="17"/>
        <v>409.09090909090907</v>
      </c>
      <c r="K226" s="94">
        <v>450</v>
      </c>
      <c r="L226" s="95"/>
      <c r="M226" s="93"/>
      <c r="N226" s="94"/>
      <c r="O226" s="183"/>
      <c r="P226" s="184"/>
      <c r="Q226" s="138"/>
      <c r="R226" s="136">
        <f t="shared" si="18"/>
        <v>0</v>
      </c>
    </row>
    <row r="227" spans="1:18" ht="30" customHeight="1">
      <c r="A227" s="36">
        <v>218</v>
      </c>
      <c r="B227" s="43">
        <v>404002</v>
      </c>
      <c r="C227" s="44" t="s">
        <v>807</v>
      </c>
      <c r="D227" s="44" t="s">
        <v>763</v>
      </c>
      <c r="E227" s="36" t="s">
        <v>802</v>
      </c>
      <c r="F227" s="45" t="s">
        <v>803</v>
      </c>
      <c r="G227" s="46" t="s">
        <v>804</v>
      </c>
      <c r="H227" s="47" t="s">
        <v>808</v>
      </c>
      <c r="I227" s="92" t="s">
        <v>809</v>
      </c>
      <c r="J227" s="93">
        <f t="shared" si="17"/>
        <v>409.09090909090907</v>
      </c>
      <c r="K227" s="94">
        <v>450</v>
      </c>
      <c r="L227" s="95"/>
      <c r="M227" s="93"/>
      <c r="N227" s="94"/>
      <c r="O227" s="194"/>
      <c r="P227" s="195"/>
      <c r="Q227" s="143"/>
      <c r="R227" s="136">
        <f t="shared" si="18"/>
        <v>0</v>
      </c>
    </row>
    <row r="228" spans="1:18" ht="30" customHeight="1">
      <c r="A228" s="36">
        <v>219</v>
      </c>
      <c r="B228" s="43"/>
      <c r="C228" s="44" t="s">
        <v>810</v>
      </c>
      <c r="D228" s="44" t="s">
        <v>763</v>
      </c>
      <c r="E228" s="36" t="s">
        <v>802</v>
      </c>
      <c r="F228" s="45" t="s">
        <v>803</v>
      </c>
      <c r="G228" s="46" t="s">
        <v>47</v>
      </c>
      <c r="H228" s="47" t="s">
        <v>811</v>
      </c>
      <c r="I228" s="92" t="s">
        <v>812</v>
      </c>
      <c r="J228" s="93">
        <v>409.09</v>
      </c>
      <c r="K228" s="94">
        <v>450</v>
      </c>
      <c r="L228" s="95"/>
      <c r="M228" s="93"/>
      <c r="N228" s="94"/>
      <c r="O228" s="194"/>
      <c r="P228" s="195"/>
      <c r="Q228" s="143"/>
      <c r="R228" s="136"/>
    </row>
    <row r="229" spans="1:18" ht="30" customHeight="1">
      <c r="A229" s="36">
        <v>220</v>
      </c>
      <c r="B229" s="43"/>
      <c r="C229" s="44" t="s">
        <v>813</v>
      </c>
      <c r="D229" s="44" t="s">
        <v>763</v>
      </c>
      <c r="E229" s="36" t="s">
        <v>802</v>
      </c>
      <c r="F229" s="45" t="s">
        <v>803</v>
      </c>
      <c r="G229" s="46" t="s">
        <v>47</v>
      </c>
      <c r="H229" s="47" t="s">
        <v>814</v>
      </c>
      <c r="I229" s="92" t="s">
        <v>815</v>
      </c>
      <c r="J229" s="93">
        <v>409.09</v>
      </c>
      <c r="K229" s="94">
        <v>450</v>
      </c>
      <c r="L229" s="95"/>
      <c r="M229" s="93"/>
      <c r="N229" s="94"/>
      <c r="O229" s="194"/>
      <c r="P229" s="195"/>
      <c r="Q229" s="143"/>
      <c r="R229" s="136"/>
    </row>
    <row r="230" spans="1:18" ht="30" customHeight="1">
      <c r="A230" s="36">
        <v>221</v>
      </c>
      <c r="B230" s="65">
        <v>1202001</v>
      </c>
      <c r="C230" s="44" t="s">
        <v>816</v>
      </c>
      <c r="D230" s="44" t="s">
        <v>763</v>
      </c>
      <c r="E230" s="36" t="s">
        <v>353</v>
      </c>
      <c r="F230" s="45" t="s">
        <v>817</v>
      </c>
      <c r="G230" s="46" t="s">
        <v>172</v>
      </c>
      <c r="H230" s="47" t="s">
        <v>818</v>
      </c>
      <c r="I230" s="92" t="s">
        <v>819</v>
      </c>
      <c r="J230" s="93">
        <f aca="true" t="shared" si="19" ref="J230:J237">K230/1.1</f>
        <v>318.18181818181813</v>
      </c>
      <c r="K230" s="94">
        <v>350</v>
      </c>
      <c r="L230" s="95"/>
      <c r="M230" s="93"/>
      <c r="N230" s="94"/>
      <c r="O230" s="111"/>
      <c r="P230" s="112"/>
      <c r="Q230" s="189"/>
      <c r="R230" s="136">
        <f aca="true" t="shared" si="20" ref="R230:R237">K230*(M230+O230-P230)*(100-$R$7)/100</f>
        <v>0</v>
      </c>
    </row>
    <row r="231" spans="1:18" ht="30" customHeight="1">
      <c r="A231" s="36">
        <v>222</v>
      </c>
      <c r="B231" s="65">
        <v>1202002</v>
      </c>
      <c r="C231" s="44" t="s">
        <v>820</v>
      </c>
      <c r="D231" s="44" t="s">
        <v>763</v>
      </c>
      <c r="E231" s="36" t="s">
        <v>353</v>
      </c>
      <c r="F231" s="45" t="s">
        <v>817</v>
      </c>
      <c r="G231" s="46" t="s">
        <v>172</v>
      </c>
      <c r="H231" s="47" t="s">
        <v>821</v>
      </c>
      <c r="I231" s="92" t="s">
        <v>822</v>
      </c>
      <c r="J231" s="93">
        <f t="shared" si="19"/>
        <v>318.18181818181813</v>
      </c>
      <c r="K231" s="94">
        <v>350</v>
      </c>
      <c r="L231" s="95"/>
      <c r="M231" s="93"/>
      <c r="N231" s="94"/>
      <c r="O231" s="113"/>
      <c r="P231" s="114"/>
      <c r="Q231" s="199"/>
      <c r="R231" s="136">
        <f t="shared" si="20"/>
        <v>0</v>
      </c>
    </row>
    <row r="232" spans="1:18" ht="30" customHeight="1">
      <c r="A232" s="36">
        <v>223</v>
      </c>
      <c r="B232" s="65">
        <v>1202003</v>
      </c>
      <c r="C232" s="44" t="s">
        <v>823</v>
      </c>
      <c r="D232" s="44" t="s">
        <v>763</v>
      </c>
      <c r="E232" s="36" t="s">
        <v>353</v>
      </c>
      <c r="F232" s="45" t="s">
        <v>817</v>
      </c>
      <c r="G232" s="46" t="s">
        <v>172</v>
      </c>
      <c r="H232" s="47" t="s">
        <v>824</v>
      </c>
      <c r="I232" s="92" t="s">
        <v>825</v>
      </c>
      <c r="J232" s="93">
        <f t="shared" si="19"/>
        <v>318.18181818181813</v>
      </c>
      <c r="K232" s="94">
        <v>350</v>
      </c>
      <c r="L232" s="95"/>
      <c r="M232" s="93"/>
      <c r="N232" s="94"/>
      <c r="O232" s="113"/>
      <c r="P232" s="114"/>
      <c r="Q232" s="139"/>
      <c r="R232" s="136">
        <f t="shared" si="20"/>
        <v>0</v>
      </c>
    </row>
    <row r="233" spans="1:18" ht="30" customHeight="1">
      <c r="A233" s="36">
        <v>224</v>
      </c>
      <c r="B233" s="65">
        <v>1202006</v>
      </c>
      <c r="C233" s="44" t="s">
        <v>826</v>
      </c>
      <c r="D233" s="44" t="s">
        <v>763</v>
      </c>
      <c r="E233" s="36" t="s">
        <v>353</v>
      </c>
      <c r="F233" s="45" t="s">
        <v>817</v>
      </c>
      <c r="G233" s="46" t="s">
        <v>172</v>
      </c>
      <c r="H233" s="47" t="s">
        <v>827</v>
      </c>
      <c r="I233" s="92" t="s">
        <v>828</v>
      </c>
      <c r="J233" s="93">
        <f t="shared" si="19"/>
        <v>318.18181818181813</v>
      </c>
      <c r="K233" s="94">
        <v>350</v>
      </c>
      <c r="L233" s="95"/>
      <c r="M233" s="93"/>
      <c r="N233" s="94"/>
      <c r="O233" s="113"/>
      <c r="P233" s="114"/>
      <c r="Q233" s="139"/>
      <c r="R233" s="136">
        <f t="shared" si="20"/>
        <v>0</v>
      </c>
    </row>
    <row r="234" spans="1:18" ht="30" customHeight="1">
      <c r="A234" s="36">
        <v>225</v>
      </c>
      <c r="B234" s="65">
        <v>1202007</v>
      </c>
      <c r="C234" s="44" t="s">
        <v>829</v>
      </c>
      <c r="D234" s="44" t="s">
        <v>763</v>
      </c>
      <c r="E234" s="36" t="s">
        <v>353</v>
      </c>
      <c r="F234" s="45" t="s">
        <v>817</v>
      </c>
      <c r="G234" s="46" t="s">
        <v>172</v>
      </c>
      <c r="H234" s="47" t="s">
        <v>830</v>
      </c>
      <c r="I234" s="92" t="s">
        <v>831</v>
      </c>
      <c r="J234" s="93">
        <f t="shared" si="19"/>
        <v>318.18181818181813</v>
      </c>
      <c r="K234" s="94">
        <v>350</v>
      </c>
      <c r="L234" s="95"/>
      <c r="M234" s="93"/>
      <c r="N234" s="94"/>
      <c r="O234" s="113"/>
      <c r="P234" s="114"/>
      <c r="Q234" s="139"/>
      <c r="R234" s="136">
        <f t="shared" si="20"/>
        <v>0</v>
      </c>
    </row>
    <row r="235" spans="1:18" ht="30" customHeight="1">
      <c r="A235" s="36">
        <v>226</v>
      </c>
      <c r="B235" s="65">
        <v>1202008</v>
      </c>
      <c r="C235" s="44" t="s">
        <v>832</v>
      </c>
      <c r="D235" s="44" t="s">
        <v>763</v>
      </c>
      <c r="E235" s="36" t="s">
        <v>353</v>
      </c>
      <c r="F235" s="45" t="s">
        <v>817</v>
      </c>
      <c r="G235" s="46" t="s">
        <v>172</v>
      </c>
      <c r="H235" s="47" t="s">
        <v>833</v>
      </c>
      <c r="I235" s="92" t="s">
        <v>834</v>
      </c>
      <c r="J235" s="93">
        <f t="shared" si="19"/>
        <v>318.18181818181813</v>
      </c>
      <c r="K235" s="94">
        <v>350</v>
      </c>
      <c r="L235" s="95"/>
      <c r="M235" s="93"/>
      <c r="N235" s="94"/>
      <c r="O235" s="113"/>
      <c r="P235" s="114"/>
      <c r="Q235" s="139"/>
      <c r="R235" s="136">
        <f t="shared" si="20"/>
        <v>0</v>
      </c>
    </row>
    <row r="236" spans="1:18" ht="30" customHeight="1">
      <c r="A236" s="36">
        <v>227</v>
      </c>
      <c r="B236" s="65">
        <v>1202005</v>
      </c>
      <c r="C236" s="44" t="s">
        <v>835</v>
      </c>
      <c r="D236" s="44" t="s">
        <v>763</v>
      </c>
      <c r="E236" s="36" t="s">
        <v>353</v>
      </c>
      <c r="F236" s="45" t="s">
        <v>817</v>
      </c>
      <c r="G236" s="46" t="s">
        <v>172</v>
      </c>
      <c r="H236" s="47" t="s">
        <v>836</v>
      </c>
      <c r="I236" s="92" t="s">
        <v>837</v>
      </c>
      <c r="J236" s="93">
        <f t="shared" si="19"/>
        <v>318.18181818181813</v>
      </c>
      <c r="K236" s="94">
        <v>350</v>
      </c>
      <c r="L236" s="95"/>
      <c r="M236" s="93"/>
      <c r="N236" s="94"/>
      <c r="O236" s="113"/>
      <c r="P236" s="114"/>
      <c r="Q236" s="139"/>
      <c r="R236" s="136">
        <f t="shared" si="20"/>
        <v>0</v>
      </c>
    </row>
    <row r="237" spans="1:18" ht="30" customHeight="1">
      <c r="A237" s="36">
        <v>228</v>
      </c>
      <c r="B237" s="65">
        <v>1202004</v>
      </c>
      <c r="C237" s="44" t="s">
        <v>838</v>
      </c>
      <c r="D237" s="44" t="s">
        <v>763</v>
      </c>
      <c r="E237" s="36" t="s">
        <v>353</v>
      </c>
      <c r="F237" s="45" t="s">
        <v>817</v>
      </c>
      <c r="G237" s="46" t="s">
        <v>172</v>
      </c>
      <c r="H237" s="47" t="s">
        <v>839</v>
      </c>
      <c r="I237" s="92" t="s">
        <v>840</v>
      </c>
      <c r="J237" s="93">
        <f t="shared" si="19"/>
        <v>318.18181818181813</v>
      </c>
      <c r="K237" s="94">
        <v>350</v>
      </c>
      <c r="L237" s="95"/>
      <c r="M237" s="93"/>
      <c r="N237" s="94"/>
      <c r="O237" s="192"/>
      <c r="P237" s="193"/>
      <c r="Q237" s="205"/>
      <c r="R237" s="136">
        <f t="shared" si="20"/>
        <v>0</v>
      </c>
    </row>
    <row r="238" spans="1:18" ht="30" customHeight="1">
      <c r="A238" s="36">
        <v>229</v>
      </c>
      <c r="B238" s="65"/>
      <c r="C238" s="44" t="s">
        <v>841</v>
      </c>
      <c r="D238" s="44" t="s">
        <v>763</v>
      </c>
      <c r="E238" s="36" t="s">
        <v>353</v>
      </c>
      <c r="F238" s="45" t="s">
        <v>817</v>
      </c>
      <c r="G238" s="46" t="s">
        <v>172</v>
      </c>
      <c r="H238" s="47" t="s">
        <v>842</v>
      </c>
      <c r="I238" s="92" t="s">
        <v>843</v>
      </c>
      <c r="J238" s="93">
        <v>500</v>
      </c>
      <c r="K238" s="94">
        <v>550</v>
      </c>
      <c r="L238" s="95"/>
      <c r="M238" s="93"/>
      <c r="N238" s="94"/>
      <c r="O238" s="192"/>
      <c r="P238" s="193"/>
      <c r="Q238" s="205"/>
      <c r="R238" s="136"/>
    </row>
    <row r="239" spans="1:18" ht="30" customHeight="1">
      <c r="A239" s="36">
        <v>230</v>
      </c>
      <c r="B239" s="65"/>
      <c r="C239" s="44" t="s">
        <v>844</v>
      </c>
      <c r="D239" s="44" t="s">
        <v>763</v>
      </c>
      <c r="E239" s="36" t="s">
        <v>353</v>
      </c>
      <c r="F239" s="45" t="s">
        <v>817</v>
      </c>
      <c r="G239" s="46" t="s">
        <v>172</v>
      </c>
      <c r="H239" s="47" t="s">
        <v>845</v>
      </c>
      <c r="I239" s="92" t="s">
        <v>846</v>
      </c>
      <c r="J239" s="93">
        <v>500</v>
      </c>
      <c r="K239" s="94">
        <v>550</v>
      </c>
      <c r="L239" s="95"/>
      <c r="M239" s="93"/>
      <c r="N239" s="94"/>
      <c r="O239" s="192"/>
      <c r="P239" s="193"/>
      <c r="Q239" s="205"/>
      <c r="R239" s="136"/>
    </row>
    <row r="240" spans="1:18" ht="30" customHeight="1">
      <c r="A240" s="36">
        <v>231</v>
      </c>
      <c r="B240" s="65">
        <v>601001</v>
      </c>
      <c r="C240" s="44" t="s">
        <v>847</v>
      </c>
      <c r="D240" s="44" t="s">
        <v>763</v>
      </c>
      <c r="E240" s="36" t="s">
        <v>36</v>
      </c>
      <c r="F240" s="45" t="s">
        <v>848</v>
      </c>
      <c r="G240" s="46" t="s">
        <v>47</v>
      </c>
      <c r="H240" s="47" t="s">
        <v>849</v>
      </c>
      <c r="I240" s="92" t="s">
        <v>850</v>
      </c>
      <c r="J240" s="93">
        <f aca="true" t="shared" si="21" ref="J240:J295">K240/1.1</f>
        <v>272.7272727272727</v>
      </c>
      <c r="K240" s="94">
        <v>300</v>
      </c>
      <c r="L240" s="95"/>
      <c r="M240" s="93"/>
      <c r="N240" s="94"/>
      <c r="O240" s="183"/>
      <c r="P240" s="184"/>
      <c r="Q240" s="138"/>
      <c r="R240" s="136">
        <f>K240*(M240+O240-P240)*(100-$R$7)/100</f>
        <v>0</v>
      </c>
    </row>
    <row r="241" spans="1:194" s="5" customFormat="1" ht="30" customHeight="1">
      <c r="A241" s="36">
        <v>232</v>
      </c>
      <c r="B241" s="43"/>
      <c r="C241" s="201">
        <v>6010150</v>
      </c>
      <c r="D241" s="44" t="s">
        <v>763</v>
      </c>
      <c r="E241" s="36" t="s">
        <v>36</v>
      </c>
      <c r="F241" s="45" t="s">
        <v>848</v>
      </c>
      <c r="G241" s="202" t="s">
        <v>47</v>
      </c>
      <c r="H241" s="203" t="s">
        <v>851</v>
      </c>
      <c r="I241" s="36">
        <v>9788660898267</v>
      </c>
      <c r="J241" s="93">
        <f t="shared" si="21"/>
        <v>272.7272727272727</v>
      </c>
      <c r="K241" s="94">
        <v>300</v>
      </c>
      <c r="L241" s="95"/>
      <c r="M241" s="93"/>
      <c r="N241" s="94"/>
      <c r="O241" s="183"/>
      <c r="P241" s="184"/>
      <c r="Q241" s="138"/>
      <c r="R241" s="136"/>
      <c r="GK241" s="206"/>
      <c r="GL241" s="206"/>
    </row>
    <row r="242" spans="1:18" ht="30" customHeight="1">
      <c r="A242" s="36">
        <v>233</v>
      </c>
      <c r="B242" s="65">
        <v>601008</v>
      </c>
      <c r="C242" s="44" t="s">
        <v>852</v>
      </c>
      <c r="D242" s="44" t="s">
        <v>763</v>
      </c>
      <c r="E242" s="36" t="s">
        <v>36</v>
      </c>
      <c r="F242" s="45" t="s">
        <v>848</v>
      </c>
      <c r="G242" s="46" t="s">
        <v>47</v>
      </c>
      <c r="H242" s="47" t="s">
        <v>853</v>
      </c>
      <c r="I242" s="92" t="s">
        <v>854</v>
      </c>
      <c r="J242" s="93">
        <f t="shared" si="21"/>
        <v>272.7272727272727</v>
      </c>
      <c r="K242" s="94">
        <v>300</v>
      </c>
      <c r="L242" s="95"/>
      <c r="M242" s="93"/>
      <c r="N242" s="94"/>
      <c r="O242" s="113"/>
      <c r="P242" s="114"/>
      <c r="Q242" s="139"/>
      <c r="R242" s="136">
        <f>K242*(M242+O242-P242)*(100-$R$7)/100</f>
        <v>0</v>
      </c>
    </row>
    <row r="243" spans="1:18" ht="30" customHeight="1">
      <c r="A243" s="36">
        <v>234</v>
      </c>
      <c r="B243" s="43"/>
      <c r="C243" s="44" t="s">
        <v>855</v>
      </c>
      <c r="D243" s="44" t="s">
        <v>763</v>
      </c>
      <c r="E243" s="36" t="s">
        <v>36</v>
      </c>
      <c r="F243" s="45" t="s">
        <v>848</v>
      </c>
      <c r="G243" s="46" t="s">
        <v>47</v>
      </c>
      <c r="H243" s="47" t="s">
        <v>856</v>
      </c>
      <c r="I243" s="92" t="s">
        <v>857</v>
      </c>
      <c r="J243" s="93">
        <f t="shared" si="21"/>
        <v>272.7272727272727</v>
      </c>
      <c r="K243" s="94">
        <v>300</v>
      </c>
      <c r="L243" s="95"/>
      <c r="M243" s="93"/>
      <c r="N243" s="94"/>
      <c r="O243" s="113"/>
      <c r="P243" s="114"/>
      <c r="Q243" s="139"/>
      <c r="R243" s="136"/>
    </row>
    <row r="244" spans="1:18" ht="30" customHeight="1">
      <c r="A244" s="36">
        <v>235</v>
      </c>
      <c r="B244" s="65">
        <v>601002</v>
      </c>
      <c r="C244" s="44" t="s">
        <v>858</v>
      </c>
      <c r="D244" s="44" t="s">
        <v>763</v>
      </c>
      <c r="E244" s="36" t="s">
        <v>36</v>
      </c>
      <c r="F244" s="45" t="s">
        <v>848</v>
      </c>
      <c r="G244" s="46" t="s">
        <v>47</v>
      </c>
      <c r="H244" s="47" t="s">
        <v>859</v>
      </c>
      <c r="I244" s="92" t="s">
        <v>860</v>
      </c>
      <c r="J244" s="93">
        <f t="shared" si="21"/>
        <v>272.7272727272727</v>
      </c>
      <c r="K244" s="94">
        <v>300</v>
      </c>
      <c r="L244" s="95"/>
      <c r="M244" s="93"/>
      <c r="N244" s="94"/>
      <c r="O244" s="113"/>
      <c r="P244" s="114"/>
      <c r="Q244" s="139"/>
      <c r="R244" s="136">
        <f>K244*(M244+O244-P244)*(100-$R$7)/100</f>
        <v>0</v>
      </c>
    </row>
    <row r="245" spans="1:18" ht="30" customHeight="1">
      <c r="A245" s="36">
        <v>236</v>
      </c>
      <c r="B245" s="65"/>
      <c r="C245" s="44" t="s">
        <v>861</v>
      </c>
      <c r="D245" s="44" t="s">
        <v>763</v>
      </c>
      <c r="E245" s="36" t="s">
        <v>36</v>
      </c>
      <c r="F245" s="45" t="s">
        <v>848</v>
      </c>
      <c r="G245" s="46" t="s">
        <v>47</v>
      </c>
      <c r="H245" s="47" t="s">
        <v>862</v>
      </c>
      <c r="I245" s="92" t="s">
        <v>863</v>
      </c>
      <c r="J245" s="93">
        <f t="shared" si="21"/>
        <v>272.7272727272727</v>
      </c>
      <c r="K245" s="94">
        <v>300</v>
      </c>
      <c r="L245" s="95"/>
      <c r="M245" s="93"/>
      <c r="N245" s="94"/>
      <c r="O245" s="113"/>
      <c r="P245" s="114"/>
      <c r="Q245" s="139"/>
      <c r="R245" s="136"/>
    </row>
    <row r="246" spans="1:18" ht="30" customHeight="1">
      <c r="A246" s="36">
        <v>237</v>
      </c>
      <c r="B246" s="43"/>
      <c r="C246" s="44" t="s">
        <v>864</v>
      </c>
      <c r="D246" s="44" t="s">
        <v>763</v>
      </c>
      <c r="E246" s="36" t="s">
        <v>36</v>
      </c>
      <c r="F246" s="45" t="s">
        <v>848</v>
      </c>
      <c r="G246" s="46" t="s">
        <v>47</v>
      </c>
      <c r="H246" s="47" t="s">
        <v>865</v>
      </c>
      <c r="I246" s="92" t="s">
        <v>866</v>
      </c>
      <c r="J246" s="93">
        <f t="shared" si="21"/>
        <v>272.7272727272727</v>
      </c>
      <c r="K246" s="94">
        <v>300</v>
      </c>
      <c r="L246" s="95"/>
      <c r="M246" s="93"/>
      <c r="N246" s="94"/>
      <c r="O246" s="113"/>
      <c r="P246" s="114"/>
      <c r="Q246" s="139"/>
      <c r="R246" s="136"/>
    </row>
    <row r="247" spans="1:18" ht="30" customHeight="1">
      <c r="A247" s="36">
        <v>238</v>
      </c>
      <c r="B247" s="65">
        <v>601011</v>
      </c>
      <c r="C247" s="44" t="s">
        <v>867</v>
      </c>
      <c r="D247" s="44" t="s">
        <v>763</v>
      </c>
      <c r="E247" s="36" t="s">
        <v>36</v>
      </c>
      <c r="F247" s="45" t="s">
        <v>848</v>
      </c>
      <c r="G247" s="46" t="s">
        <v>47</v>
      </c>
      <c r="H247" s="47" t="s">
        <v>868</v>
      </c>
      <c r="I247" s="92" t="s">
        <v>869</v>
      </c>
      <c r="J247" s="93">
        <f t="shared" si="21"/>
        <v>272.7272727272727</v>
      </c>
      <c r="K247" s="94">
        <v>300</v>
      </c>
      <c r="L247" s="95"/>
      <c r="M247" s="93"/>
      <c r="N247" s="94"/>
      <c r="O247" s="113"/>
      <c r="P247" s="114"/>
      <c r="Q247" s="140"/>
      <c r="R247" s="136">
        <f>K247*(M247+O247-P247)*(100-$R$7)/100</f>
        <v>0</v>
      </c>
    </row>
    <row r="248" spans="1:18" ht="30" customHeight="1">
      <c r="A248" s="36">
        <v>239</v>
      </c>
      <c r="B248" s="65">
        <v>601007</v>
      </c>
      <c r="C248" s="44" t="s">
        <v>870</v>
      </c>
      <c r="D248" s="44" t="s">
        <v>763</v>
      </c>
      <c r="E248" s="36" t="s">
        <v>36</v>
      </c>
      <c r="F248" s="45" t="s">
        <v>848</v>
      </c>
      <c r="G248" s="46" t="s">
        <v>47</v>
      </c>
      <c r="H248" s="47" t="s">
        <v>871</v>
      </c>
      <c r="I248" s="92" t="s">
        <v>872</v>
      </c>
      <c r="J248" s="93">
        <f t="shared" si="21"/>
        <v>272.7272727272727</v>
      </c>
      <c r="K248" s="94">
        <v>300</v>
      </c>
      <c r="L248" s="95"/>
      <c r="M248" s="93"/>
      <c r="N248" s="94"/>
      <c r="O248" s="113"/>
      <c r="P248" s="114"/>
      <c r="Q248" s="139"/>
      <c r="R248" s="136">
        <f>K248*(M248+O248-P248)*(100-$R$7)/100</f>
        <v>0</v>
      </c>
    </row>
    <row r="249" spans="1:18" ht="30" customHeight="1">
      <c r="A249" s="36">
        <v>240</v>
      </c>
      <c r="B249" s="43"/>
      <c r="C249" s="44" t="s">
        <v>873</v>
      </c>
      <c r="D249" s="44" t="s">
        <v>763</v>
      </c>
      <c r="E249" s="36" t="s">
        <v>36</v>
      </c>
      <c r="F249" s="45" t="s">
        <v>848</v>
      </c>
      <c r="G249" s="46" t="s">
        <v>47</v>
      </c>
      <c r="H249" s="47" t="s">
        <v>874</v>
      </c>
      <c r="I249" s="92" t="s">
        <v>875</v>
      </c>
      <c r="J249" s="93">
        <f t="shared" si="21"/>
        <v>272.7272727272727</v>
      </c>
      <c r="K249" s="94">
        <v>300</v>
      </c>
      <c r="L249" s="95"/>
      <c r="M249" s="93"/>
      <c r="N249" s="94"/>
      <c r="O249" s="113"/>
      <c r="P249" s="114"/>
      <c r="Q249" s="139"/>
      <c r="R249" s="136"/>
    </row>
    <row r="250" spans="1:18" ht="30" customHeight="1">
      <c r="A250" s="36">
        <v>241</v>
      </c>
      <c r="B250" s="65">
        <v>601006</v>
      </c>
      <c r="C250" s="44" t="s">
        <v>876</v>
      </c>
      <c r="D250" s="44" t="s">
        <v>763</v>
      </c>
      <c r="E250" s="36" t="s">
        <v>36</v>
      </c>
      <c r="F250" s="45" t="s">
        <v>848</v>
      </c>
      <c r="G250" s="46" t="s">
        <v>47</v>
      </c>
      <c r="H250" s="47" t="s">
        <v>877</v>
      </c>
      <c r="I250" s="92" t="s">
        <v>878</v>
      </c>
      <c r="J250" s="93">
        <f t="shared" si="21"/>
        <v>272.7272727272727</v>
      </c>
      <c r="K250" s="94">
        <v>300</v>
      </c>
      <c r="L250" s="95"/>
      <c r="M250" s="93"/>
      <c r="N250" s="94"/>
      <c r="O250" s="113"/>
      <c r="P250" s="114"/>
      <c r="Q250" s="139"/>
      <c r="R250" s="136">
        <f>K250*(M250+O250-P250)*(100-$R$7)/100</f>
        <v>0</v>
      </c>
    </row>
    <row r="251" spans="1:18" ht="30" customHeight="1">
      <c r="A251" s="36">
        <v>242</v>
      </c>
      <c r="B251" s="43"/>
      <c r="C251" s="201">
        <v>6010200</v>
      </c>
      <c r="D251" s="44" t="s">
        <v>763</v>
      </c>
      <c r="E251" s="36" t="s">
        <v>36</v>
      </c>
      <c r="F251" s="45" t="s">
        <v>848</v>
      </c>
      <c r="G251" s="46" t="s">
        <v>47</v>
      </c>
      <c r="H251" s="203" t="s">
        <v>879</v>
      </c>
      <c r="I251" s="204">
        <v>9788660898304</v>
      </c>
      <c r="J251" s="93">
        <f t="shared" si="21"/>
        <v>272.7272727272727</v>
      </c>
      <c r="K251" s="94">
        <v>300</v>
      </c>
      <c r="L251" s="95"/>
      <c r="M251" s="93"/>
      <c r="N251" s="94"/>
      <c r="O251" s="113"/>
      <c r="P251" s="114"/>
      <c r="Q251" s="139"/>
      <c r="R251" s="136"/>
    </row>
    <row r="252" spans="1:18" ht="30" customHeight="1">
      <c r="A252" s="36">
        <v>243</v>
      </c>
      <c r="B252" s="65">
        <v>601012</v>
      </c>
      <c r="C252" s="44" t="s">
        <v>880</v>
      </c>
      <c r="D252" s="44" t="s">
        <v>763</v>
      </c>
      <c r="E252" s="36" t="s">
        <v>36</v>
      </c>
      <c r="F252" s="45" t="s">
        <v>848</v>
      </c>
      <c r="G252" s="46" t="s">
        <v>47</v>
      </c>
      <c r="H252" s="47" t="s">
        <v>881</v>
      </c>
      <c r="I252" s="92" t="s">
        <v>882</v>
      </c>
      <c r="J252" s="93">
        <f t="shared" si="21"/>
        <v>272.7272727272727</v>
      </c>
      <c r="K252" s="94">
        <v>300</v>
      </c>
      <c r="L252" s="95"/>
      <c r="M252" s="93"/>
      <c r="N252" s="94"/>
      <c r="O252" s="113"/>
      <c r="P252" s="114"/>
      <c r="Q252" s="139"/>
      <c r="R252" s="136">
        <f>K252*(M252+O252-P252)*(100-$R$7)/100</f>
        <v>0</v>
      </c>
    </row>
    <row r="253" spans="1:18" ht="30" customHeight="1">
      <c r="A253" s="36">
        <v>244</v>
      </c>
      <c r="B253" s="43"/>
      <c r="C253" s="44" t="s">
        <v>883</v>
      </c>
      <c r="D253" s="44" t="s">
        <v>763</v>
      </c>
      <c r="E253" s="36" t="s">
        <v>36</v>
      </c>
      <c r="F253" s="45" t="s">
        <v>848</v>
      </c>
      <c r="G253" s="46" t="s">
        <v>47</v>
      </c>
      <c r="H253" s="47" t="s">
        <v>884</v>
      </c>
      <c r="I253" s="92" t="s">
        <v>885</v>
      </c>
      <c r="J253" s="93">
        <f t="shared" si="21"/>
        <v>272.7272727272727</v>
      </c>
      <c r="K253" s="94">
        <v>300</v>
      </c>
      <c r="L253" s="95"/>
      <c r="M253" s="93"/>
      <c r="N253" s="94"/>
      <c r="O253" s="113"/>
      <c r="P253" s="114"/>
      <c r="Q253" s="139"/>
      <c r="R253" s="136"/>
    </row>
    <row r="254" spans="1:18" ht="30" customHeight="1">
      <c r="A254" s="36">
        <v>245</v>
      </c>
      <c r="B254" s="65">
        <v>601003</v>
      </c>
      <c r="C254" s="44" t="s">
        <v>886</v>
      </c>
      <c r="D254" s="44" t="s">
        <v>763</v>
      </c>
      <c r="E254" s="36" t="s">
        <v>36</v>
      </c>
      <c r="F254" s="45" t="s">
        <v>848</v>
      </c>
      <c r="G254" s="46" t="s">
        <v>47</v>
      </c>
      <c r="H254" s="47" t="s">
        <v>887</v>
      </c>
      <c r="I254" s="92" t="s">
        <v>888</v>
      </c>
      <c r="J254" s="93">
        <f t="shared" si="21"/>
        <v>272.7272727272727</v>
      </c>
      <c r="K254" s="94">
        <v>300</v>
      </c>
      <c r="L254" s="95"/>
      <c r="M254" s="93"/>
      <c r="N254" s="94"/>
      <c r="O254" s="113"/>
      <c r="P254" s="114"/>
      <c r="Q254" s="139"/>
      <c r="R254" s="136">
        <f>K254*(M254+O254-P254)*(100-$R$7)/100</f>
        <v>0</v>
      </c>
    </row>
    <row r="255" spans="1:18" ht="30" customHeight="1">
      <c r="A255" s="36">
        <v>246</v>
      </c>
      <c r="B255" s="43"/>
      <c r="C255" s="44" t="s">
        <v>889</v>
      </c>
      <c r="D255" s="44" t="s">
        <v>763</v>
      </c>
      <c r="E255" s="36" t="s">
        <v>36</v>
      </c>
      <c r="F255" s="45" t="s">
        <v>848</v>
      </c>
      <c r="G255" s="46" t="s">
        <v>47</v>
      </c>
      <c r="H255" s="47" t="s">
        <v>890</v>
      </c>
      <c r="I255" s="92" t="s">
        <v>891</v>
      </c>
      <c r="J255" s="93">
        <f t="shared" si="21"/>
        <v>272.7272727272727</v>
      </c>
      <c r="K255" s="94">
        <v>300</v>
      </c>
      <c r="L255" s="95"/>
      <c r="M255" s="93"/>
      <c r="N255" s="94"/>
      <c r="O255" s="113"/>
      <c r="P255" s="114"/>
      <c r="Q255" s="139"/>
      <c r="R255" s="136"/>
    </row>
    <row r="256" spans="1:18" ht="30" customHeight="1">
      <c r="A256" s="36">
        <v>247</v>
      </c>
      <c r="B256" s="65">
        <v>601009</v>
      </c>
      <c r="C256" s="44" t="s">
        <v>892</v>
      </c>
      <c r="D256" s="44" t="s">
        <v>763</v>
      </c>
      <c r="E256" s="36" t="s">
        <v>36</v>
      </c>
      <c r="F256" s="45" t="s">
        <v>848</v>
      </c>
      <c r="G256" s="46" t="s">
        <v>47</v>
      </c>
      <c r="H256" s="47" t="s">
        <v>893</v>
      </c>
      <c r="I256" s="92" t="s">
        <v>894</v>
      </c>
      <c r="J256" s="93">
        <f t="shared" si="21"/>
        <v>272.7272727272727</v>
      </c>
      <c r="K256" s="94">
        <v>300</v>
      </c>
      <c r="L256" s="95"/>
      <c r="M256" s="93"/>
      <c r="N256" s="94"/>
      <c r="O256" s="113"/>
      <c r="P256" s="114"/>
      <c r="Q256" s="139"/>
      <c r="R256" s="136">
        <f>K256*(M256+O256-P256)*(100-$R$7)/100</f>
        <v>0</v>
      </c>
    </row>
    <row r="257" spans="1:18" ht="30" customHeight="1">
      <c r="A257" s="36">
        <v>248</v>
      </c>
      <c r="B257" s="65">
        <v>601004</v>
      </c>
      <c r="C257" s="44" t="s">
        <v>895</v>
      </c>
      <c r="D257" s="44" t="s">
        <v>763</v>
      </c>
      <c r="E257" s="36" t="s">
        <v>36</v>
      </c>
      <c r="F257" s="45" t="s">
        <v>848</v>
      </c>
      <c r="G257" s="46" t="s">
        <v>47</v>
      </c>
      <c r="H257" s="47" t="s">
        <v>896</v>
      </c>
      <c r="I257" s="92" t="s">
        <v>897</v>
      </c>
      <c r="J257" s="93">
        <f t="shared" si="21"/>
        <v>272.7272727272727</v>
      </c>
      <c r="K257" s="94">
        <v>300</v>
      </c>
      <c r="L257" s="95"/>
      <c r="M257" s="93"/>
      <c r="N257" s="94"/>
      <c r="O257" s="113"/>
      <c r="P257" s="114"/>
      <c r="Q257" s="139"/>
      <c r="R257" s="136">
        <f>K257*(M257+O257-P257)*(100-$R$7)/100</f>
        <v>0</v>
      </c>
    </row>
    <row r="258" spans="1:18" ht="30" customHeight="1">
      <c r="A258" s="36">
        <v>249</v>
      </c>
      <c r="B258" s="65"/>
      <c r="C258" s="44" t="s">
        <v>898</v>
      </c>
      <c r="D258" s="44" t="s">
        <v>763</v>
      </c>
      <c r="E258" s="36" t="s">
        <v>36</v>
      </c>
      <c r="F258" s="45" t="s">
        <v>848</v>
      </c>
      <c r="G258" s="46" t="s">
        <v>47</v>
      </c>
      <c r="H258" s="47" t="s">
        <v>899</v>
      </c>
      <c r="I258" s="92" t="s">
        <v>900</v>
      </c>
      <c r="J258" s="93">
        <f t="shared" si="21"/>
        <v>272.7272727272727</v>
      </c>
      <c r="K258" s="94">
        <v>300</v>
      </c>
      <c r="L258" s="95"/>
      <c r="M258" s="93"/>
      <c r="N258" s="94"/>
      <c r="O258" s="113"/>
      <c r="P258" s="114"/>
      <c r="Q258" s="139"/>
      <c r="R258" s="136"/>
    </row>
    <row r="259" spans="1:18" ht="30" customHeight="1">
      <c r="A259" s="36">
        <v>250</v>
      </c>
      <c r="B259" s="65">
        <v>601005</v>
      </c>
      <c r="C259" s="44" t="s">
        <v>901</v>
      </c>
      <c r="D259" s="44" t="s">
        <v>763</v>
      </c>
      <c r="E259" s="36" t="s">
        <v>36</v>
      </c>
      <c r="F259" s="45" t="s">
        <v>848</v>
      </c>
      <c r="G259" s="46" t="s">
        <v>47</v>
      </c>
      <c r="H259" s="47" t="s">
        <v>902</v>
      </c>
      <c r="I259" s="92" t="s">
        <v>903</v>
      </c>
      <c r="J259" s="93">
        <f t="shared" si="21"/>
        <v>272.7272727272727</v>
      </c>
      <c r="K259" s="94">
        <v>300</v>
      </c>
      <c r="L259" s="95"/>
      <c r="M259" s="93"/>
      <c r="N259" s="94"/>
      <c r="O259" s="113"/>
      <c r="P259" s="114"/>
      <c r="Q259" s="139"/>
      <c r="R259" s="136">
        <f>K259*(M259+O259-P259)*(100-$R$7)/100</f>
        <v>0</v>
      </c>
    </row>
    <row r="260" spans="1:18" ht="30" customHeight="1">
      <c r="A260" s="36">
        <v>251</v>
      </c>
      <c r="B260" s="43"/>
      <c r="C260" s="44" t="s">
        <v>904</v>
      </c>
      <c r="D260" s="44" t="s">
        <v>763</v>
      </c>
      <c r="E260" s="36" t="s">
        <v>36</v>
      </c>
      <c r="F260" s="45" t="s">
        <v>848</v>
      </c>
      <c r="G260" s="46" t="s">
        <v>47</v>
      </c>
      <c r="H260" s="47" t="s">
        <v>905</v>
      </c>
      <c r="I260" s="92" t="s">
        <v>906</v>
      </c>
      <c r="J260" s="93">
        <f t="shared" si="21"/>
        <v>272.7272727272727</v>
      </c>
      <c r="K260" s="94">
        <v>300</v>
      </c>
      <c r="L260" s="95"/>
      <c r="M260" s="93"/>
      <c r="N260" s="94"/>
      <c r="O260" s="113"/>
      <c r="P260" s="114"/>
      <c r="Q260" s="139"/>
      <c r="R260" s="136"/>
    </row>
    <row r="261" spans="1:18" ht="30" customHeight="1">
      <c r="A261" s="36">
        <v>252</v>
      </c>
      <c r="B261" s="65">
        <v>601010</v>
      </c>
      <c r="C261" s="44" t="s">
        <v>907</v>
      </c>
      <c r="D261" s="44" t="s">
        <v>763</v>
      </c>
      <c r="E261" s="36" t="s">
        <v>36</v>
      </c>
      <c r="F261" s="45" t="s">
        <v>848</v>
      </c>
      <c r="G261" s="46" t="s">
        <v>47</v>
      </c>
      <c r="H261" s="47" t="s">
        <v>908</v>
      </c>
      <c r="I261" s="92" t="s">
        <v>909</v>
      </c>
      <c r="J261" s="93">
        <f t="shared" si="21"/>
        <v>272.7272727272727</v>
      </c>
      <c r="K261" s="94">
        <v>300</v>
      </c>
      <c r="L261" s="95"/>
      <c r="M261" s="93"/>
      <c r="N261" s="94"/>
      <c r="O261" s="118"/>
      <c r="P261" s="119"/>
      <c r="Q261" s="143"/>
      <c r="R261" s="136">
        <f>K261*(M261+O261-P261)*(100-$R$7)/100</f>
        <v>0</v>
      </c>
    </row>
    <row r="262" spans="1:18" ht="30" customHeight="1">
      <c r="A262" s="36">
        <v>253</v>
      </c>
      <c r="B262" s="65"/>
      <c r="C262" s="44" t="s">
        <v>910</v>
      </c>
      <c r="D262" s="44" t="s">
        <v>763</v>
      </c>
      <c r="E262" s="36" t="s">
        <v>36</v>
      </c>
      <c r="F262" s="45" t="s">
        <v>848</v>
      </c>
      <c r="G262" s="46" t="s">
        <v>47</v>
      </c>
      <c r="H262" s="47" t="s">
        <v>911</v>
      </c>
      <c r="I262" s="92" t="s">
        <v>912</v>
      </c>
      <c r="J262" s="93">
        <f t="shared" si="21"/>
        <v>1254.5454545454545</v>
      </c>
      <c r="K262" s="94">
        <v>1380</v>
      </c>
      <c r="L262" s="95"/>
      <c r="M262" s="93"/>
      <c r="N262" s="94"/>
      <c r="O262" s="118"/>
      <c r="P262" s="119"/>
      <c r="Q262" s="143"/>
      <c r="R262" s="136"/>
    </row>
    <row r="263" spans="1:18" ht="30" customHeight="1">
      <c r="A263" s="36">
        <v>254</v>
      </c>
      <c r="B263" s="65"/>
      <c r="C263" s="44" t="s">
        <v>913</v>
      </c>
      <c r="D263" s="44" t="s">
        <v>763</v>
      </c>
      <c r="E263" s="36" t="s">
        <v>36</v>
      </c>
      <c r="F263" s="45" t="s">
        <v>848</v>
      </c>
      <c r="G263" s="46" t="s">
        <v>47</v>
      </c>
      <c r="H263" s="47" t="s">
        <v>914</v>
      </c>
      <c r="I263" s="92" t="s">
        <v>915</v>
      </c>
      <c r="J263" s="93">
        <f t="shared" si="21"/>
        <v>1254.5454545454545</v>
      </c>
      <c r="K263" s="94">
        <v>1380</v>
      </c>
      <c r="L263" s="95"/>
      <c r="M263" s="93"/>
      <c r="N263" s="94"/>
      <c r="O263" s="118"/>
      <c r="P263" s="119"/>
      <c r="Q263" s="143"/>
      <c r="R263" s="136"/>
    </row>
    <row r="264" spans="1:18" ht="30" customHeight="1">
      <c r="A264" s="36">
        <v>255</v>
      </c>
      <c r="B264" s="65">
        <v>501002</v>
      </c>
      <c r="C264" s="44" t="s">
        <v>916</v>
      </c>
      <c r="D264" s="44" t="s">
        <v>763</v>
      </c>
      <c r="E264" s="36" t="s">
        <v>36</v>
      </c>
      <c r="F264" s="45" t="s">
        <v>917</v>
      </c>
      <c r="G264" s="46" t="s">
        <v>918</v>
      </c>
      <c r="H264" s="47" t="s">
        <v>919</v>
      </c>
      <c r="I264" s="92" t="s">
        <v>920</v>
      </c>
      <c r="J264" s="93">
        <f t="shared" si="21"/>
        <v>227.27272727272725</v>
      </c>
      <c r="K264" s="94">
        <v>250</v>
      </c>
      <c r="L264" s="95"/>
      <c r="M264" s="93"/>
      <c r="N264" s="94"/>
      <c r="O264" s="183"/>
      <c r="P264" s="184"/>
      <c r="Q264" s="138"/>
      <c r="R264" s="136">
        <f>K264*(M264+O264-P264)*(100-$R$7)/100</f>
        <v>0</v>
      </c>
    </row>
    <row r="265" spans="1:18" ht="30" customHeight="1">
      <c r="A265" s="36">
        <v>256</v>
      </c>
      <c r="B265" s="65"/>
      <c r="C265" s="44" t="s">
        <v>921</v>
      </c>
      <c r="D265" s="44" t="s">
        <v>763</v>
      </c>
      <c r="E265" s="36" t="s">
        <v>36</v>
      </c>
      <c r="F265" s="45" t="s">
        <v>917</v>
      </c>
      <c r="G265" s="46" t="s">
        <v>918</v>
      </c>
      <c r="H265" s="47" t="s">
        <v>922</v>
      </c>
      <c r="I265" s="92" t="s">
        <v>923</v>
      </c>
      <c r="J265" s="93">
        <f t="shared" si="21"/>
        <v>272.7272727272727</v>
      </c>
      <c r="K265" s="94">
        <v>300</v>
      </c>
      <c r="L265" s="95"/>
      <c r="M265" s="93"/>
      <c r="N265" s="94"/>
      <c r="O265" s="183"/>
      <c r="P265" s="184"/>
      <c r="Q265" s="138"/>
      <c r="R265" s="136"/>
    </row>
    <row r="266" spans="1:18" ht="30" customHeight="1">
      <c r="A266" s="36">
        <v>257</v>
      </c>
      <c r="B266" s="65">
        <v>501001</v>
      </c>
      <c r="C266" s="44" t="s">
        <v>924</v>
      </c>
      <c r="D266" s="44" t="s">
        <v>763</v>
      </c>
      <c r="E266" s="36" t="s">
        <v>36</v>
      </c>
      <c r="F266" s="45" t="s">
        <v>917</v>
      </c>
      <c r="G266" s="46" t="s">
        <v>925</v>
      </c>
      <c r="H266" s="47" t="s">
        <v>926</v>
      </c>
      <c r="I266" s="92" t="s">
        <v>927</v>
      </c>
      <c r="J266" s="93">
        <f t="shared" si="21"/>
        <v>227.27272727272725</v>
      </c>
      <c r="K266" s="94">
        <v>250</v>
      </c>
      <c r="L266" s="95"/>
      <c r="M266" s="93"/>
      <c r="N266" s="94"/>
      <c r="O266" s="113"/>
      <c r="P266" s="114"/>
      <c r="Q266" s="139"/>
      <c r="R266" s="136">
        <f>K266*(M266+O266-P266)*(100-$R$7)/100</f>
        <v>0</v>
      </c>
    </row>
    <row r="267" spans="1:18" ht="30" customHeight="1">
      <c r="A267" s="36">
        <v>258</v>
      </c>
      <c r="B267" s="65"/>
      <c r="C267" s="44" t="s">
        <v>928</v>
      </c>
      <c r="D267" s="44" t="s">
        <v>763</v>
      </c>
      <c r="E267" s="36" t="s">
        <v>36</v>
      </c>
      <c r="F267" s="45" t="s">
        <v>917</v>
      </c>
      <c r="G267" s="46" t="s">
        <v>925</v>
      </c>
      <c r="H267" s="47" t="s">
        <v>929</v>
      </c>
      <c r="I267" s="92" t="s">
        <v>930</v>
      </c>
      <c r="J267" s="93">
        <f t="shared" si="21"/>
        <v>272.7272727272727</v>
      </c>
      <c r="K267" s="94">
        <v>300</v>
      </c>
      <c r="L267" s="95"/>
      <c r="M267" s="93"/>
      <c r="N267" s="94"/>
      <c r="O267" s="113"/>
      <c r="P267" s="114"/>
      <c r="Q267" s="139"/>
      <c r="R267" s="136"/>
    </row>
    <row r="268" spans="1:18" ht="30" customHeight="1">
      <c r="A268" s="36">
        <v>259</v>
      </c>
      <c r="B268" s="65">
        <v>501003</v>
      </c>
      <c r="C268" s="44" t="s">
        <v>931</v>
      </c>
      <c r="D268" s="44" t="s">
        <v>763</v>
      </c>
      <c r="E268" s="36" t="s">
        <v>36</v>
      </c>
      <c r="F268" s="45" t="s">
        <v>917</v>
      </c>
      <c r="G268" s="46" t="s">
        <v>925</v>
      </c>
      <c r="H268" s="47" t="s">
        <v>932</v>
      </c>
      <c r="I268" s="92" t="s">
        <v>933</v>
      </c>
      <c r="J268" s="93">
        <f t="shared" si="21"/>
        <v>227.27272727272725</v>
      </c>
      <c r="K268" s="94">
        <v>250</v>
      </c>
      <c r="L268" s="95"/>
      <c r="M268" s="93"/>
      <c r="N268" s="94"/>
      <c r="O268" s="113"/>
      <c r="P268" s="114"/>
      <c r="Q268" s="139"/>
      <c r="R268" s="136">
        <f>K268*(M268+O268-P268)*(100-$R$7)/100</f>
        <v>0</v>
      </c>
    </row>
    <row r="269" spans="1:18" ht="30" customHeight="1">
      <c r="A269" s="36">
        <v>260</v>
      </c>
      <c r="B269" s="65"/>
      <c r="C269" s="44" t="s">
        <v>934</v>
      </c>
      <c r="D269" s="44" t="s">
        <v>763</v>
      </c>
      <c r="E269" s="36" t="s">
        <v>36</v>
      </c>
      <c r="F269" s="45" t="s">
        <v>917</v>
      </c>
      <c r="G269" s="46" t="s">
        <v>925</v>
      </c>
      <c r="H269" s="47" t="s">
        <v>935</v>
      </c>
      <c r="I269" s="92" t="s">
        <v>936</v>
      </c>
      <c r="J269" s="93">
        <f t="shared" si="21"/>
        <v>272.7272727272727</v>
      </c>
      <c r="K269" s="94">
        <v>300</v>
      </c>
      <c r="L269" s="95"/>
      <c r="M269" s="93"/>
      <c r="N269" s="94"/>
      <c r="O269" s="113"/>
      <c r="P269" s="114"/>
      <c r="Q269" s="139"/>
      <c r="R269" s="136"/>
    </row>
    <row r="270" spans="1:18" ht="30" customHeight="1">
      <c r="A270" s="36">
        <v>261</v>
      </c>
      <c r="B270" s="65">
        <v>501005</v>
      </c>
      <c r="C270" s="44" t="s">
        <v>937</v>
      </c>
      <c r="D270" s="44" t="s">
        <v>763</v>
      </c>
      <c r="E270" s="36" t="s">
        <v>36</v>
      </c>
      <c r="F270" s="45" t="s">
        <v>917</v>
      </c>
      <c r="G270" s="46" t="s">
        <v>925</v>
      </c>
      <c r="H270" s="47" t="s">
        <v>938</v>
      </c>
      <c r="I270" s="92" t="s">
        <v>939</v>
      </c>
      <c r="J270" s="93">
        <f t="shared" si="21"/>
        <v>227.27272727272725</v>
      </c>
      <c r="K270" s="94">
        <v>250</v>
      </c>
      <c r="L270" s="95"/>
      <c r="M270" s="93"/>
      <c r="N270" s="94"/>
      <c r="O270" s="113"/>
      <c r="P270" s="114"/>
      <c r="Q270" s="139"/>
      <c r="R270" s="136">
        <f>K270*(M270+O270-P270)*(100-$R$7)/100</f>
        <v>0</v>
      </c>
    </row>
    <row r="271" spans="1:18" ht="30" customHeight="1">
      <c r="A271" s="36">
        <v>262</v>
      </c>
      <c r="B271" s="65"/>
      <c r="C271" s="44" t="s">
        <v>940</v>
      </c>
      <c r="D271" s="44" t="s">
        <v>763</v>
      </c>
      <c r="E271" s="36" t="s">
        <v>36</v>
      </c>
      <c r="F271" s="45" t="s">
        <v>917</v>
      </c>
      <c r="G271" s="46" t="s">
        <v>925</v>
      </c>
      <c r="H271" s="47" t="s">
        <v>941</v>
      </c>
      <c r="I271" s="92" t="s">
        <v>942</v>
      </c>
      <c r="J271" s="93">
        <f t="shared" si="21"/>
        <v>272.7272727272727</v>
      </c>
      <c r="K271" s="94">
        <v>300</v>
      </c>
      <c r="L271" s="95"/>
      <c r="M271" s="93"/>
      <c r="N271" s="94"/>
      <c r="O271" s="113"/>
      <c r="P271" s="114"/>
      <c r="Q271" s="139"/>
      <c r="R271" s="136"/>
    </row>
    <row r="272" spans="1:18" ht="30" customHeight="1">
      <c r="A272" s="36">
        <v>263</v>
      </c>
      <c r="B272" s="65">
        <v>501004</v>
      </c>
      <c r="C272" s="44" t="s">
        <v>943</v>
      </c>
      <c r="D272" s="44" t="s">
        <v>763</v>
      </c>
      <c r="E272" s="36" t="s">
        <v>36</v>
      </c>
      <c r="F272" s="45" t="s">
        <v>917</v>
      </c>
      <c r="G272" s="46" t="s">
        <v>925</v>
      </c>
      <c r="H272" s="47" t="s">
        <v>944</v>
      </c>
      <c r="I272" s="92" t="s">
        <v>945</v>
      </c>
      <c r="J272" s="93">
        <f t="shared" si="21"/>
        <v>227.27272727272725</v>
      </c>
      <c r="K272" s="94">
        <v>250</v>
      </c>
      <c r="L272" s="95"/>
      <c r="M272" s="93"/>
      <c r="N272" s="94"/>
      <c r="O272" s="113"/>
      <c r="P272" s="114"/>
      <c r="Q272" s="139"/>
      <c r="R272" s="136">
        <f>K272*(M272+O272-P272)*(100-$R$7)/100</f>
        <v>0</v>
      </c>
    </row>
    <row r="273" spans="1:18" ht="30" customHeight="1">
      <c r="A273" s="36">
        <v>264</v>
      </c>
      <c r="B273" s="65"/>
      <c r="C273" s="44" t="s">
        <v>946</v>
      </c>
      <c r="D273" s="44" t="s">
        <v>763</v>
      </c>
      <c r="E273" s="36" t="s">
        <v>36</v>
      </c>
      <c r="F273" s="45" t="s">
        <v>917</v>
      </c>
      <c r="G273" s="46" t="s">
        <v>925</v>
      </c>
      <c r="H273" s="47" t="s">
        <v>947</v>
      </c>
      <c r="I273" s="92" t="s">
        <v>948</v>
      </c>
      <c r="J273" s="93">
        <f t="shared" si="21"/>
        <v>272.7272727272727</v>
      </c>
      <c r="K273" s="94">
        <v>300</v>
      </c>
      <c r="L273" s="95"/>
      <c r="M273" s="93"/>
      <c r="N273" s="94"/>
      <c r="O273" s="113"/>
      <c r="P273" s="114"/>
      <c r="Q273" s="139"/>
      <c r="R273" s="136"/>
    </row>
    <row r="274" spans="1:18" ht="30" customHeight="1">
      <c r="A274" s="36">
        <v>265</v>
      </c>
      <c r="B274" s="65">
        <v>501006</v>
      </c>
      <c r="C274" s="44" t="s">
        <v>949</v>
      </c>
      <c r="D274" s="44" t="s">
        <v>763</v>
      </c>
      <c r="E274" s="36" t="s">
        <v>36</v>
      </c>
      <c r="F274" s="45" t="s">
        <v>917</v>
      </c>
      <c r="G274" s="46" t="s">
        <v>925</v>
      </c>
      <c r="H274" s="47" t="s">
        <v>950</v>
      </c>
      <c r="I274" s="92" t="s">
        <v>951</v>
      </c>
      <c r="J274" s="93">
        <f t="shared" si="21"/>
        <v>227.27272727272725</v>
      </c>
      <c r="K274" s="94">
        <v>250</v>
      </c>
      <c r="L274" s="95"/>
      <c r="M274" s="93"/>
      <c r="N274" s="94"/>
      <c r="O274" s="118"/>
      <c r="P274" s="119"/>
      <c r="Q274" s="143"/>
      <c r="R274" s="136">
        <f>K274*(M274+O274-P274)*(100-$R$7)/100</f>
        <v>0</v>
      </c>
    </row>
    <row r="275" spans="1:18" ht="30" customHeight="1">
      <c r="A275" s="36">
        <v>266</v>
      </c>
      <c r="B275" s="65"/>
      <c r="C275" s="44" t="s">
        <v>952</v>
      </c>
      <c r="D275" s="44" t="s">
        <v>763</v>
      </c>
      <c r="E275" s="36" t="s">
        <v>36</v>
      </c>
      <c r="F275" s="45" t="s">
        <v>917</v>
      </c>
      <c r="G275" s="46" t="s">
        <v>925</v>
      </c>
      <c r="H275" s="47" t="s">
        <v>953</v>
      </c>
      <c r="I275" s="92" t="s">
        <v>954</v>
      </c>
      <c r="J275" s="93">
        <f t="shared" si="21"/>
        <v>272.7272727272727</v>
      </c>
      <c r="K275" s="94">
        <v>300</v>
      </c>
      <c r="L275" s="95"/>
      <c r="M275" s="93"/>
      <c r="N275" s="94"/>
      <c r="O275" s="118"/>
      <c r="P275" s="119"/>
      <c r="Q275" s="143"/>
      <c r="R275" s="136"/>
    </row>
    <row r="276" spans="1:18" ht="30" customHeight="1">
      <c r="A276" s="36">
        <v>267</v>
      </c>
      <c r="B276" s="65"/>
      <c r="C276" s="44" t="s">
        <v>955</v>
      </c>
      <c r="D276" s="44" t="s">
        <v>763</v>
      </c>
      <c r="E276" s="36" t="s">
        <v>36</v>
      </c>
      <c r="F276" s="45" t="s">
        <v>917</v>
      </c>
      <c r="G276" s="46" t="s">
        <v>925</v>
      </c>
      <c r="H276" s="47" t="s">
        <v>956</v>
      </c>
      <c r="I276" s="92" t="s">
        <v>957</v>
      </c>
      <c r="J276" s="93">
        <f t="shared" si="21"/>
        <v>1254.5454545454545</v>
      </c>
      <c r="K276" s="94">
        <v>1380</v>
      </c>
      <c r="L276" s="95"/>
      <c r="M276" s="93"/>
      <c r="N276" s="94"/>
      <c r="O276" s="118"/>
      <c r="P276" s="119"/>
      <c r="Q276" s="143"/>
      <c r="R276" s="136"/>
    </row>
    <row r="277" spans="1:18" ht="30" customHeight="1">
      <c r="A277" s="36">
        <v>268</v>
      </c>
      <c r="B277" s="65">
        <v>702002</v>
      </c>
      <c r="C277" s="44" t="s">
        <v>958</v>
      </c>
      <c r="D277" s="44" t="s">
        <v>763</v>
      </c>
      <c r="E277" s="36" t="s">
        <v>36</v>
      </c>
      <c r="F277" s="45" t="s">
        <v>959</v>
      </c>
      <c r="G277" s="46" t="s">
        <v>960</v>
      </c>
      <c r="H277" s="47" t="s">
        <v>961</v>
      </c>
      <c r="I277" s="92" t="s">
        <v>962</v>
      </c>
      <c r="J277" s="93">
        <f t="shared" si="21"/>
        <v>227.27272727272725</v>
      </c>
      <c r="K277" s="94">
        <v>250</v>
      </c>
      <c r="L277" s="95"/>
      <c r="M277" s="93"/>
      <c r="N277" s="94"/>
      <c r="O277" s="183"/>
      <c r="P277" s="184"/>
      <c r="Q277" s="138"/>
      <c r="R277" s="136">
        <f aca="true" t="shared" si="22" ref="R277:R284">K277*(M277+O277-P277)*(100-$R$7)/100</f>
        <v>0</v>
      </c>
    </row>
    <row r="278" spans="1:18" ht="30" customHeight="1">
      <c r="A278" s="36">
        <v>269</v>
      </c>
      <c r="B278" s="65">
        <v>702004</v>
      </c>
      <c r="C278" s="44" t="s">
        <v>963</v>
      </c>
      <c r="D278" s="44" t="s">
        <v>763</v>
      </c>
      <c r="E278" s="36" t="s">
        <v>36</v>
      </c>
      <c r="F278" s="45" t="s">
        <v>959</v>
      </c>
      <c r="G278" s="46" t="s">
        <v>960</v>
      </c>
      <c r="H278" s="47" t="s">
        <v>964</v>
      </c>
      <c r="I278" s="92" t="s">
        <v>965</v>
      </c>
      <c r="J278" s="93">
        <f t="shared" si="21"/>
        <v>227.27272727272725</v>
      </c>
      <c r="K278" s="94">
        <v>250</v>
      </c>
      <c r="L278" s="95"/>
      <c r="M278" s="93"/>
      <c r="N278" s="94"/>
      <c r="O278" s="113"/>
      <c r="P278" s="114"/>
      <c r="Q278" s="139"/>
      <c r="R278" s="136">
        <f t="shared" si="22"/>
        <v>0</v>
      </c>
    </row>
    <row r="279" spans="1:18" ht="30" customHeight="1">
      <c r="A279" s="36">
        <v>270</v>
      </c>
      <c r="B279" s="65">
        <v>702001</v>
      </c>
      <c r="C279" s="44" t="s">
        <v>966</v>
      </c>
      <c r="D279" s="44" t="s">
        <v>763</v>
      </c>
      <c r="E279" s="36" t="s">
        <v>36</v>
      </c>
      <c r="F279" s="45" t="s">
        <v>959</v>
      </c>
      <c r="G279" s="46" t="s">
        <v>960</v>
      </c>
      <c r="H279" s="47" t="s">
        <v>967</v>
      </c>
      <c r="I279" s="92" t="s">
        <v>968</v>
      </c>
      <c r="J279" s="93">
        <f t="shared" si="21"/>
        <v>227.27272727272725</v>
      </c>
      <c r="K279" s="94">
        <v>250</v>
      </c>
      <c r="L279" s="95"/>
      <c r="M279" s="93"/>
      <c r="N279" s="94"/>
      <c r="O279" s="113"/>
      <c r="P279" s="114"/>
      <c r="Q279" s="139"/>
      <c r="R279" s="136">
        <f t="shared" si="22"/>
        <v>0</v>
      </c>
    </row>
    <row r="280" spans="1:18" ht="30" customHeight="1">
      <c r="A280" s="36">
        <v>271</v>
      </c>
      <c r="B280" s="65">
        <v>702003</v>
      </c>
      <c r="C280" s="44" t="s">
        <v>969</v>
      </c>
      <c r="D280" s="44" t="s">
        <v>763</v>
      </c>
      <c r="E280" s="36" t="s">
        <v>36</v>
      </c>
      <c r="F280" s="45" t="s">
        <v>959</v>
      </c>
      <c r="G280" s="46" t="s">
        <v>960</v>
      </c>
      <c r="H280" s="47" t="s">
        <v>970</v>
      </c>
      <c r="I280" s="92" t="s">
        <v>971</v>
      </c>
      <c r="J280" s="93">
        <f t="shared" si="21"/>
        <v>227.27272727272725</v>
      </c>
      <c r="K280" s="94">
        <v>250</v>
      </c>
      <c r="L280" s="95"/>
      <c r="M280" s="93"/>
      <c r="N280" s="94"/>
      <c r="O280" s="118"/>
      <c r="P280" s="119"/>
      <c r="Q280" s="143"/>
      <c r="R280" s="136">
        <f t="shared" si="22"/>
        <v>0</v>
      </c>
    </row>
    <row r="281" spans="1:18" ht="30" customHeight="1">
      <c r="A281" s="36">
        <v>272</v>
      </c>
      <c r="B281" s="43">
        <v>706001</v>
      </c>
      <c r="C281" s="44" t="s">
        <v>972</v>
      </c>
      <c r="D281" s="44" t="s">
        <v>763</v>
      </c>
      <c r="E281" s="36" t="s">
        <v>36</v>
      </c>
      <c r="F281" s="45" t="s">
        <v>973</v>
      </c>
      <c r="G281" s="46" t="s">
        <v>974</v>
      </c>
      <c r="H281" s="47" t="s">
        <v>975</v>
      </c>
      <c r="I281" s="36">
        <v>9788660893859</v>
      </c>
      <c r="J281" s="93">
        <f t="shared" si="21"/>
        <v>345.45454545454544</v>
      </c>
      <c r="K281" s="94">
        <v>380</v>
      </c>
      <c r="L281" s="95"/>
      <c r="M281" s="93"/>
      <c r="N281" s="94"/>
      <c r="O281" s="207"/>
      <c r="P281" s="208"/>
      <c r="Q281" s="209"/>
      <c r="R281" s="136">
        <f t="shared" si="22"/>
        <v>0</v>
      </c>
    </row>
    <row r="282" spans="1:18" ht="30" customHeight="1">
      <c r="A282" s="36">
        <v>273</v>
      </c>
      <c r="B282" s="43">
        <v>706004</v>
      </c>
      <c r="C282" s="44" t="s">
        <v>976</v>
      </c>
      <c r="D282" s="44" t="s">
        <v>763</v>
      </c>
      <c r="E282" s="36" t="s">
        <v>36</v>
      </c>
      <c r="F282" s="45" t="s">
        <v>973</v>
      </c>
      <c r="G282" s="46" t="s">
        <v>974</v>
      </c>
      <c r="H282" s="47" t="s">
        <v>977</v>
      </c>
      <c r="I282" s="36">
        <v>9788660893873</v>
      </c>
      <c r="J282" s="93">
        <f t="shared" si="21"/>
        <v>345.45454545454544</v>
      </c>
      <c r="K282" s="94">
        <v>380</v>
      </c>
      <c r="L282" s="95"/>
      <c r="M282" s="93"/>
      <c r="N282" s="94"/>
      <c r="O282" s="192"/>
      <c r="P282" s="193"/>
      <c r="Q282" s="210"/>
      <c r="R282" s="136">
        <f t="shared" si="22"/>
        <v>0</v>
      </c>
    </row>
    <row r="283" spans="1:18" ht="30" customHeight="1">
      <c r="A283" s="36">
        <v>274</v>
      </c>
      <c r="B283" s="43">
        <v>706002</v>
      </c>
      <c r="C283" s="44" t="s">
        <v>978</v>
      </c>
      <c r="D283" s="44" t="s">
        <v>763</v>
      </c>
      <c r="E283" s="36" t="s">
        <v>36</v>
      </c>
      <c r="F283" s="45" t="s">
        <v>973</v>
      </c>
      <c r="G283" s="46" t="s">
        <v>974</v>
      </c>
      <c r="H283" s="47" t="s">
        <v>979</v>
      </c>
      <c r="I283" s="36">
        <v>9788660893842</v>
      </c>
      <c r="J283" s="93">
        <f t="shared" si="21"/>
        <v>345.45454545454544</v>
      </c>
      <c r="K283" s="94">
        <v>380</v>
      </c>
      <c r="L283" s="95"/>
      <c r="M283" s="93"/>
      <c r="N283" s="94"/>
      <c r="O283" s="192"/>
      <c r="P283" s="193"/>
      <c r="Q283" s="210"/>
      <c r="R283" s="136">
        <f t="shared" si="22"/>
        <v>0</v>
      </c>
    </row>
    <row r="284" spans="1:18" ht="30" customHeight="1">
      <c r="A284" s="36">
        <v>275</v>
      </c>
      <c r="B284" s="43">
        <v>706003</v>
      </c>
      <c r="C284" s="44" t="s">
        <v>980</v>
      </c>
      <c r="D284" s="44" t="s">
        <v>763</v>
      </c>
      <c r="E284" s="36" t="s">
        <v>36</v>
      </c>
      <c r="F284" s="45" t="s">
        <v>973</v>
      </c>
      <c r="G284" s="46" t="s">
        <v>974</v>
      </c>
      <c r="H284" s="47" t="s">
        <v>981</v>
      </c>
      <c r="I284" s="36">
        <v>9788660893866</v>
      </c>
      <c r="J284" s="93">
        <f t="shared" si="21"/>
        <v>345.45454545454544</v>
      </c>
      <c r="K284" s="94">
        <v>380</v>
      </c>
      <c r="L284" s="95"/>
      <c r="M284" s="93"/>
      <c r="N284" s="94"/>
      <c r="O284" s="192"/>
      <c r="P284" s="193"/>
      <c r="Q284" s="205"/>
      <c r="R284" s="136">
        <f t="shared" si="22"/>
        <v>0</v>
      </c>
    </row>
    <row r="285" spans="1:18" ht="30" customHeight="1">
      <c r="A285" s="36">
        <v>276</v>
      </c>
      <c r="B285" s="43"/>
      <c r="C285" s="44" t="s">
        <v>982</v>
      </c>
      <c r="D285" s="44" t="s">
        <v>763</v>
      </c>
      <c r="E285" s="36" t="s">
        <v>36</v>
      </c>
      <c r="F285" s="45" t="s">
        <v>973</v>
      </c>
      <c r="G285" s="46" t="s">
        <v>974</v>
      </c>
      <c r="H285" s="47" t="s">
        <v>983</v>
      </c>
      <c r="I285" s="36">
        <v>9788660894245</v>
      </c>
      <c r="J285" s="93">
        <f t="shared" si="21"/>
        <v>345.45454545454544</v>
      </c>
      <c r="K285" s="94">
        <v>380</v>
      </c>
      <c r="L285" s="95"/>
      <c r="M285" s="93"/>
      <c r="N285" s="94"/>
      <c r="O285" s="192"/>
      <c r="P285" s="193"/>
      <c r="Q285" s="205"/>
      <c r="R285" s="136"/>
    </row>
    <row r="286" spans="1:18" ht="30" customHeight="1">
      <c r="A286" s="36">
        <v>277</v>
      </c>
      <c r="B286" s="43"/>
      <c r="C286" s="44" t="s">
        <v>984</v>
      </c>
      <c r="D286" s="44" t="s">
        <v>763</v>
      </c>
      <c r="E286" s="36" t="s">
        <v>36</v>
      </c>
      <c r="F286" s="45" t="s">
        <v>973</v>
      </c>
      <c r="G286" s="46" t="s">
        <v>974</v>
      </c>
      <c r="H286" s="47" t="s">
        <v>985</v>
      </c>
      <c r="I286" s="36">
        <v>9788660894504</v>
      </c>
      <c r="J286" s="93">
        <f t="shared" si="21"/>
        <v>345.45454545454544</v>
      </c>
      <c r="K286" s="94">
        <v>380</v>
      </c>
      <c r="L286" s="95"/>
      <c r="M286" s="93"/>
      <c r="N286" s="94"/>
      <c r="O286" s="192"/>
      <c r="P286" s="193"/>
      <c r="Q286" s="205"/>
      <c r="R286" s="136"/>
    </row>
    <row r="287" spans="1:18" ht="30" customHeight="1">
      <c r="A287" s="36">
        <v>278</v>
      </c>
      <c r="B287" s="43"/>
      <c r="C287" s="44" t="s">
        <v>986</v>
      </c>
      <c r="D287" s="44" t="s">
        <v>763</v>
      </c>
      <c r="E287" s="36" t="s">
        <v>36</v>
      </c>
      <c r="F287" s="45" t="s">
        <v>973</v>
      </c>
      <c r="G287" s="46" t="s">
        <v>974</v>
      </c>
      <c r="H287" s="47" t="s">
        <v>987</v>
      </c>
      <c r="I287" s="36">
        <v>9788660894511</v>
      </c>
      <c r="J287" s="93">
        <f t="shared" si="21"/>
        <v>345.45454545454544</v>
      </c>
      <c r="K287" s="94">
        <v>380</v>
      </c>
      <c r="L287" s="95"/>
      <c r="M287" s="93"/>
      <c r="N287" s="94"/>
      <c r="O287" s="192"/>
      <c r="P287" s="193"/>
      <c r="Q287" s="205"/>
      <c r="R287" s="136"/>
    </row>
    <row r="288" spans="1:18" ht="30" customHeight="1">
      <c r="A288" s="36">
        <v>279</v>
      </c>
      <c r="B288" s="157">
        <v>706009</v>
      </c>
      <c r="C288" s="44" t="s">
        <v>988</v>
      </c>
      <c r="D288" s="44" t="s">
        <v>763</v>
      </c>
      <c r="E288" s="36" t="s">
        <v>36</v>
      </c>
      <c r="F288" s="45" t="s">
        <v>973</v>
      </c>
      <c r="G288" s="46" t="s">
        <v>974</v>
      </c>
      <c r="H288" s="47" t="s">
        <v>989</v>
      </c>
      <c r="I288" s="36">
        <v>9788660894184</v>
      </c>
      <c r="J288" s="93">
        <f t="shared" si="21"/>
        <v>345.45454545454544</v>
      </c>
      <c r="K288" s="94">
        <v>380</v>
      </c>
      <c r="L288" s="95"/>
      <c r="M288" s="93"/>
      <c r="N288" s="94"/>
      <c r="O288" s="118"/>
      <c r="P288" s="119"/>
      <c r="Q288" s="143"/>
      <c r="R288" s="136">
        <f>K288*(M288+O288-P288)*(100-$R$7)/100</f>
        <v>0</v>
      </c>
    </row>
    <row r="289" spans="1:18" ht="30" customHeight="1">
      <c r="A289" s="36">
        <v>280</v>
      </c>
      <c r="B289" s="157"/>
      <c r="C289" s="44" t="s">
        <v>990</v>
      </c>
      <c r="D289" s="44" t="s">
        <v>763</v>
      </c>
      <c r="E289" s="36" t="s">
        <v>36</v>
      </c>
      <c r="F289" s="45" t="s">
        <v>973</v>
      </c>
      <c r="G289" s="46" t="s">
        <v>974</v>
      </c>
      <c r="H289" s="47" t="s">
        <v>991</v>
      </c>
      <c r="I289" s="36">
        <v>9788660895679</v>
      </c>
      <c r="J289" s="93">
        <f t="shared" si="21"/>
        <v>1618.181818181818</v>
      </c>
      <c r="K289" s="94">
        <v>1780</v>
      </c>
      <c r="L289" s="95"/>
      <c r="M289" s="93"/>
      <c r="N289" s="94"/>
      <c r="O289" s="118"/>
      <c r="P289" s="119"/>
      <c r="Q289" s="143"/>
      <c r="R289" s="136"/>
    </row>
    <row r="290" spans="1:18" ht="30" customHeight="1">
      <c r="A290" s="36">
        <v>281</v>
      </c>
      <c r="B290" s="43"/>
      <c r="C290" s="44" t="s">
        <v>992</v>
      </c>
      <c r="D290" s="44" t="s">
        <v>763</v>
      </c>
      <c r="E290" s="36" t="s">
        <v>36</v>
      </c>
      <c r="F290" s="45" t="s">
        <v>993</v>
      </c>
      <c r="G290" s="46" t="s">
        <v>974</v>
      </c>
      <c r="H290" s="47" t="s">
        <v>994</v>
      </c>
      <c r="I290" s="36">
        <v>9788660896454</v>
      </c>
      <c r="J290" s="93">
        <f t="shared" si="21"/>
        <v>345.45454545454544</v>
      </c>
      <c r="K290" s="94">
        <v>380</v>
      </c>
      <c r="L290" s="95"/>
      <c r="M290" s="93"/>
      <c r="N290" s="94"/>
      <c r="O290" s="118"/>
      <c r="P290" s="119"/>
      <c r="Q290" s="143"/>
      <c r="R290" s="136"/>
    </row>
    <row r="291" spans="1:18" ht="30" customHeight="1">
      <c r="A291" s="36">
        <v>282</v>
      </c>
      <c r="B291" s="43"/>
      <c r="C291" s="44" t="s">
        <v>995</v>
      </c>
      <c r="D291" s="44" t="s">
        <v>763</v>
      </c>
      <c r="E291" s="36" t="s">
        <v>36</v>
      </c>
      <c r="F291" s="45" t="s">
        <v>993</v>
      </c>
      <c r="G291" s="46" t="s">
        <v>974</v>
      </c>
      <c r="H291" s="47" t="s">
        <v>996</v>
      </c>
      <c r="I291" s="36">
        <v>9788660896461</v>
      </c>
      <c r="J291" s="93">
        <f t="shared" si="21"/>
        <v>345.45454545454544</v>
      </c>
      <c r="K291" s="94">
        <v>380</v>
      </c>
      <c r="L291" s="95"/>
      <c r="M291" s="93"/>
      <c r="N291" s="94"/>
      <c r="O291" s="118"/>
      <c r="P291" s="119"/>
      <c r="Q291" s="143"/>
      <c r="R291" s="136"/>
    </row>
    <row r="292" spans="1:18" ht="30" customHeight="1">
      <c r="A292" s="36">
        <v>283</v>
      </c>
      <c r="B292" s="43"/>
      <c r="C292" s="44" t="s">
        <v>997</v>
      </c>
      <c r="D292" s="44" t="s">
        <v>763</v>
      </c>
      <c r="E292" s="36" t="s">
        <v>36</v>
      </c>
      <c r="F292" s="45" t="s">
        <v>993</v>
      </c>
      <c r="G292" s="46" t="s">
        <v>974</v>
      </c>
      <c r="H292" s="47" t="s">
        <v>998</v>
      </c>
      <c r="I292" s="36">
        <v>9788660896447</v>
      </c>
      <c r="J292" s="93">
        <f t="shared" si="21"/>
        <v>345.45454545454544</v>
      </c>
      <c r="K292" s="94">
        <v>380</v>
      </c>
      <c r="L292" s="95"/>
      <c r="M292" s="93"/>
      <c r="N292" s="94"/>
      <c r="O292" s="118"/>
      <c r="P292" s="119"/>
      <c r="Q292" s="143"/>
      <c r="R292" s="136"/>
    </row>
    <row r="293" spans="1:18" ht="30" customHeight="1">
      <c r="A293" s="36">
        <v>284</v>
      </c>
      <c r="B293" s="157"/>
      <c r="C293" s="44" t="s">
        <v>999</v>
      </c>
      <c r="D293" s="44" t="s">
        <v>763</v>
      </c>
      <c r="E293" s="36" t="s">
        <v>36</v>
      </c>
      <c r="F293" s="45" t="s">
        <v>993</v>
      </c>
      <c r="G293" s="46" t="s">
        <v>974</v>
      </c>
      <c r="H293" s="47" t="s">
        <v>1000</v>
      </c>
      <c r="I293" s="36">
        <v>9788660897024</v>
      </c>
      <c r="J293" s="93">
        <f t="shared" si="21"/>
        <v>345.45454545454544</v>
      </c>
      <c r="K293" s="94">
        <v>380</v>
      </c>
      <c r="L293" s="95"/>
      <c r="M293" s="93"/>
      <c r="N293" s="94"/>
      <c r="O293" s="118"/>
      <c r="P293" s="119"/>
      <c r="Q293" s="143"/>
      <c r="R293" s="136"/>
    </row>
    <row r="294" spans="1:18" ht="30" customHeight="1">
      <c r="A294" s="36">
        <v>285</v>
      </c>
      <c r="B294" s="157"/>
      <c r="C294" s="44" t="s">
        <v>1001</v>
      </c>
      <c r="D294" s="44" t="s">
        <v>763</v>
      </c>
      <c r="E294" s="36" t="s">
        <v>36</v>
      </c>
      <c r="F294" s="45" t="s">
        <v>993</v>
      </c>
      <c r="G294" s="46" t="s">
        <v>974</v>
      </c>
      <c r="H294" s="47" t="s">
        <v>1002</v>
      </c>
      <c r="I294" s="36">
        <v>9788660896843</v>
      </c>
      <c r="J294" s="93">
        <f t="shared" si="21"/>
        <v>345.45454545454544</v>
      </c>
      <c r="K294" s="94">
        <v>380</v>
      </c>
      <c r="L294" s="95"/>
      <c r="M294" s="93"/>
      <c r="N294" s="94"/>
      <c r="O294" s="118"/>
      <c r="P294" s="119"/>
      <c r="Q294" s="143"/>
      <c r="R294" s="136"/>
    </row>
    <row r="295" spans="1:18" ht="30" customHeight="1">
      <c r="A295" s="36">
        <v>286</v>
      </c>
      <c r="B295" s="157"/>
      <c r="C295" s="44" t="s">
        <v>1003</v>
      </c>
      <c r="D295" s="44" t="s">
        <v>763</v>
      </c>
      <c r="E295" s="36" t="s">
        <v>36</v>
      </c>
      <c r="F295" s="45" t="s">
        <v>993</v>
      </c>
      <c r="G295" s="46" t="s">
        <v>974</v>
      </c>
      <c r="H295" s="47" t="s">
        <v>1004</v>
      </c>
      <c r="I295" s="36">
        <v>9788660896959</v>
      </c>
      <c r="J295" s="93">
        <f t="shared" si="21"/>
        <v>345.45454545454544</v>
      </c>
      <c r="K295" s="94">
        <v>380</v>
      </c>
      <c r="L295" s="95"/>
      <c r="M295" s="93"/>
      <c r="N295" s="94"/>
      <c r="O295" s="118"/>
      <c r="P295" s="119"/>
      <c r="Q295" s="143"/>
      <c r="R295" s="136"/>
    </row>
    <row r="296" spans="1:18" ht="30" customHeight="1">
      <c r="A296" s="36">
        <v>287</v>
      </c>
      <c r="B296" s="43"/>
      <c r="C296" s="144" t="s">
        <v>1005</v>
      </c>
      <c r="D296" s="144" t="s">
        <v>763</v>
      </c>
      <c r="E296" s="145" t="s">
        <v>36</v>
      </c>
      <c r="F296" s="159" t="s">
        <v>993</v>
      </c>
      <c r="G296" s="147" t="s">
        <v>974</v>
      </c>
      <c r="H296" s="148" t="s">
        <v>1006</v>
      </c>
      <c r="I296" s="145">
        <v>9788660898144</v>
      </c>
      <c r="J296" s="169">
        <v>1618.181</v>
      </c>
      <c r="K296" s="117">
        <v>1780</v>
      </c>
      <c r="L296" s="95"/>
      <c r="M296" s="93"/>
      <c r="N296" s="94"/>
      <c r="O296" s="118"/>
      <c r="P296" s="119"/>
      <c r="Q296" s="143"/>
      <c r="R296" s="136"/>
    </row>
    <row r="297" spans="1:18" ht="30" customHeight="1">
      <c r="A297" s="36">
        <v>288</v>
      </c>
      <c r="B297" s="65">
        <v>216001</v>
      </c>
      <c r="C297" s="44" t="s">
        <v>1007</v>
      </c>
      <c r="D297" s="44" t="s">
        <v>763</v>
      </c>
      <c r="E297" s="36" t="s">
        <v>36</v>
      </c>
      <c r="F297" s="45" t="s">
        <v>1008</v>
      </c>
      <c r="G297" s="46" t="s">
        <v>1009</v>
      </c>
      <c r="H297" s="47" t="s">
        <v>1010</v>
      </c>
      <c r="I297" s="92" t="s">
        <v>1011</v>
      </c>
      <c r="J297" s="93">
        <f aca="true" t="shared" si="23" ref="J297:J314">K297/1.1</f>
        <v>227.27272727272725</v>
      </c>
      <c r="K297" s="94">
        <v>250</v>
      </c>
      <c r="L297" s="95"/>
      <c r="M297" s="93"/>
      <c r="N297" s="94"/>
      <c r="O297" s="183"/>
      <c r="P297" s="184"/>
      <c r="Q297" s="138"/>
      <c r="R297" s="136">
        <f aca="true" t="shared" si="24" ref="R297:R314">K297*(M297+O297-P297)*(100-$R$7)/100</f>
        <v>0</v>
      </c>
    </row>
    <row r="298" spans="1:18" ht="30" customHeight="1">
      <c r="A298" s="36">
        <v>289</v>
      </c>
      <c r="B298" s="65">
        <v>213004</v>
      </c>
      <c r="C298" s="44" t="s">
        <v>1012</v>
      </c>
      <c r="D298" s="44" t="s">
        <v>763</v>
      </c>
      <c r="E298" s="36" t="s">
        <v>36</v>
      </c>
      <c r="F298" s="45" t="s">
        <v>1008</v>
      </c>
      <c r="G298" s="46" t="s">
        <v>1009</v>
      </c>
      <c r="H298" s="47" t="s">
        <v>1013</v>
      </c>
      <c r="I298" s="92" t="s">
        <v>1014</v>
      </c>
      <c r="J298" s="93">
        <f t="shared" si="23"/>
        <v>227.27272727272725</v>
      </c>
      <c r="K298" s="94">
        <v>250</v>
      </c>
      <c r="L298" s="95"/>
      <c r="M298" s="93"/>
      <c r="N298" s="94"/>
      <c r="O298" s="113"/>
      <c r="P298" s="114"/>
      <c r="Q298" s="139"/>
      <c r="R298" s="136">
        <f t="shared" si="24"/>
        <v>0</v>
      </c>
    </row>
    <row r="299" spans="1:18" ht="30" customHeight="1">
      <c r="A299" s="36">
        <v>290</v>
      </c>
      <c r="B299" s="65">
        <v>213006</v>
      </c>
      <c r="C299" s="44" t="s">
        <v>1015</v>
      </c>
      <c r="D299" s="44" t="s">
        <v>763</v>
      </c>
      <c r="E299" s="36" t="s">
        <v>36</v>
      </c>
      <c r="F299" s="45" t="s">
        <v>1008</v>
      </c>
      <c r="G299" s="46" t="s">
        <v>1009</v>
      </c>
      <c r="H299" s="47" t="s">
        <v>1016</v>
      </c>
      <c r="I299" s="92" t="s">
        <v>1017</v>
      </c>
      <c r="J299" s="93">
        <f t="shared" si="23"/>
        <v>227.27272727272725</v>
      </c>
      <c r="K299" s="94">
        <v>250</v>
      </c>
      <c r="L299" s="95"/>
      <c r="M299" s="93"/>
      <c r="N299" s="94"/>
      <c r="O299" s="113"/>
      <c r="P299" s="114"/>
      <c r="Q299" s="139"/>
      <c r="R299" s="136">
        <f t="shared" si="24"/>
        <v>0</v>
      </c>
    </row>
    <row r="300" spans="1:18" ht="30" customHeight="1">
      <c r="A300" s="36">
        <v>291</v>
      </c>
      <c r="B300" s="65">
        <v>213005</v>
      </c>
      <c r="C300" s="44" t="s">
        <v>1018</v>
      </c>
      <c r="D300" s="44" t="s">
        <v>763</v>
      </c>
      <c r="E300" s="36" t="s">
        <v>36</v>
      </c>
      <c r="F300" s="45" t="s">
        <v>1008</v>
      </c>
      <c r="G300" s="46" t="s">
        <v>1009</v>
      </c>
      <c r="H300" s="47" t="s">
        <v>1019</v>
      </c>
      <c r="I300" s="92" t="s">
        <v>1020</v>
      </c>
      <c r="J300" s="93">
        <f t="shared" si="23"/>
        <v>227.27272727272725</v>
      </c>
      <c r="K300" s="94">
        <v>250</v>
      </c>
      <c r="L300" s="95"/>
      <c r="M300" s="93"/>
      <c r="N300" s="94"/>
      <c r="O300" s="113"/>
      <c r="P300" s="114"/>
      <c r="Q300" s="139"/>
      <c r="R300" s="136">
        <f t="shared" si="24"/>
        <v>0</v>
      </c>
    </row>
    <row r="301" spans="1:18" ht="30" customHeight="1">
      <c r="A301" s="36">
        <v>292</v>
      </c>
      <c r="B301" s="65">
        <v>213001</v>
      </c>
      <c r="C301" s="44" t="s">
        <v>1021</v>
      </c>
      <c r="D301" s="44" t="s">
        <v>763</v>
      </c>
      <c r="E301" s="36" t="s">
        <v>36</v>
      </c>
      <c r="F301" s="45" t="s">
        <v>1008</v>
      </c>
      <c r="G301" s="46" t="s">
        <v>1009</v>
      </c>
      <c r="H301" s="47" t="s">
        <v>1022</v>
      </c>
      <c r="I301" s="92" t="s">
        <v>1023</v>
      </c>
      <c r="J301" s="93">
        <f t="shared" si="23"/>
        <v>227.27272727272725</v>
      </c>
      <c r="K301" s="94">
        <v>250</v>
      </c>
      <c r="L301" s="95"/>
      <c r="M301" s="93"/>
      <c r="N301" s="94"/>
      <c r="O301" s="113"/>
      <c r="P301" s="114"/>
      <c r="Q301" s="139"/>
      <c r="R301" s="136">
        <f t="shared" si="24"/>
        <v>0</v>
      </c>
    </row>
    <row r="302" spans="1:18" ht="30" customHeight="1">
      <c r="A302" s="36">
        <v>293</v>
      </c>
      <c r="B302" s="65">
        <v>213003</v>
      </c>
      <c r="C302" s="44" t="s">
        <v>1024</v>
      </c>
      <c r="D302" s="44" t="s">
        <v>763</v>
      </c>
      <c r="E302" s="36" t="s">
        <v>36</v>
      </c>
      <c r="F302" s="45" t="s">
        <v>1008</v>
      </c>
      <c r="G302" s="46" t="s">
        <v>1009</v>
      </c>
      <c r="H302" s="47" t="s">
        <v>1025</v>
      </c>
      <c r="I302" s="92" t="s">
        <v>1026</v>
      </c>
      <c r="J302" s="93">
        <f t="shared" si="23"/>
        <v>227.27272727272725</v>
      </c>
      <c r="K302" s="94">
        <v>250</v>
      </c>
      <c r="L302" s="95"/>
      <c r="M302" s="93"/>
      <c r="N302" s="94"/>
      <c r="O302" s="113"/>
      <c r="P302" s="114"/>
      <c r="Q302" s="140"/>
      <c r="R302" s="136">
        <f t="shared" si="24"/>
        <v>0</v>
      </c>
    </row>
    <row r="303" spans="1:18" ht="30" customHeight="1">
      <c r="A303" s="36">
        <v>294</v>
      </c>
      <c r="B303" s="65">
        <v>213002</v>
      </c>
      <c r="C303" s="44" t="s">
        <v>1027</v>
      </c>
      <c r="D303" s="44" t="s">
        <v>763</v>
      </c>
      <c r="E303" s="36" t="s">
        <v>36</v>
      </c>
      <c r="F303" s="45" t="s">
        <v>1008</v>
      </c>
      <c r="G303" s="46" t="s">
        <v>1009</v>
      </c>
      <c r="H303" s="47" t="s">
        <v>1028</v>
      </c>
      <c r="I303" s="92" t="s">
        <v>1029</v>
      </c>
      <c r="J303" s="93">
        <f t="shared" si="23"/>
        <v>227.27272727272725</v>
      </c>
      <c r="K303" s="94">
        <v>250</v>
      </c>
      <c r="L303" s="95"/>
      <c r="M303" s="93"/>
      <c r="N303" s="94"/>
      <c r="O303" s="118"/>
      <c r="P303" s="119"/>
      <c r="Q303" s="143"/>
      <c r="R303" s="136">
        <f t="shared" si="24"/>
        <v>0</v>
      </c>
    </row>
    <row r="304" spans="1:18" ht="30" customHeight="1">
      <c r="A304" s="36">
        <v>295</v>
      </c>
      <c r="B304" s="65">
        <v>701003</v>
      </c>
      <c r="C304" s="44" t="s">
        <v>1030</v>
      </c>
      <c r="D304" s="44" t="s">
        <v>763</v>
      </c>
      <c r="E304" s="36" t="s">
        <v>36</v>
      </c>
      <c r="F304" s="45" t="s">
        <v>1031</v>
      </c>
      <c r="G304" s="46" t="s">
        <v>1032</v>
      </c>
      <c r="H304" s="47" t="s">
        <v>1033</v>
      </c>
      <c r="I304" s="92" t="s">
        <v>1034</v>
      </c>
      <c r="J304" s="93">
        <f t="shared" si="23"/>
        <v>272.7272727272727</v>
      </c>
      <c r="K304" s="94">
        <v>300</v>
      </c>
      <c r="L304" s="95"/>
      <c r="M304" s="93"/>
      <c r="N304" s="94"/>
      <c r="O304" s="183"/>
      <c r="P304" s="184"/>
      <c r="Q304" s="142"/>
      <c r="R304" s="136">
        <f t="shared" si="24"/>
        <v>0</v>
      </c>
    </row>
    <row r="305" spans="1:18" ht="30" customHeight="1">
      <c r="A305" s="36">
        <v>296</v>
      </c>
      <c r="B305" s="65">
        <v>701002</v>
      </c>
      <c r="C305" s="44" t="s">
        <v>1035</v>
      </c>
      <c r="D305" s="44" t="s">
        <v>763</v>
      </c>
      <c r="E305" s="36" t="s">
        <v>36</v>
      </c>
      <c r="F305" s="45" t="s">
        <v>1031</v>
      </c>
      <c r="G305" s="46" t="s">
        <v>1032</v>
      </c>
      <c r="H305" s="47" t="s">
        <v>1036</v>
      </c>
      <c r="I305" s="92" t="s">
        <v>1037</v>
      </c>
      <c r="J305" s="93">
        <f t="shared" si="23"/>
        <v>272.7272727272727</v>
      </c>
      <c r="K305" s="94">
        <v>300</v>
      </c>
      <c r="L305" s="95"/>
      <c r="M305" s="93"/>
      <c r="N305" s="94"/>
      <c r="O305" s="113"/>
      <c r="P305" s="114"/>
      <c r="Q305" s="139"/>
      <c r="R305" s="136">
        <f t="shared" si="24"/>
        <v>0</v>
      </c>
    </row>
    <row r="306" spans="1:18" ht="30" customHeight="1">
      <c r="A306" s="36">
        <v>297</v>
      </c>
      <c r="B306" s="65">
        <v>701001</v>
      </c>
      <c r="C306" s="44" t="s">
        <v>1038</v>
      </c>
      <c r="D306" s="44" t="s">
        <v>763</v>
      </c>
      <c r="E306" s="36" t="s">
        <v>36</v>
      </c>
      <c r="F306" s="45" t="s">
        <v>1031</v>
      </c>
      <c r="G306" s="46" t="s">
        <v>1032</v>
      </c>
      <c r="H306" s="47" t="s">
        <v>1039</v>
      </c>
      <c r="I306" s="92" t="s">
        <v>1040</v>
      </c>
      <c r="J306" s="93">
        <f t="shared" si="23"/>
        <v>272.7272727272727</v>
      </c>
      <c r="K306" s="94">
        <v>300</v>
      </c>
      <c r="L306" s="95"/>
      <c r="M306" s="93"/>
      <c r="N306" s="94"/>
      <c r="O306" s="118"/>
      <c r="P306" s="119"/>
      <c r="Q306" s="141"/>
      <c r="R306" s="136">
        <f t="shared" si="24"/>
        <v>0</v>
      </c>
    </row>
    <row r="307" spans="1:18" ht="30" customHeight="1">
      <c r="A307" s="36">
        <v>298</v>
      </c>
      <c r="B307" s="43">
        <v>1001007</v>
      </c>
      <c r="C307" s="44" t="s">
        <v>1041</v>
      </c>
      <c r="D307" s="44" t="s">
        <v>763</v>
      </c>
      <c r="E307" s="36" t="s">
        <v>1042</v>
      </c>
      <c r="F307" s="45" t="s">
        <v>1043</v>
      </c>
      <c r="G307" s="46" t="s">
        <v>1044</v>
      </c>
      <c r="H307" s="47" t="s">
        <v>1045</v>
      </c>
      <c r="I307" s="92" t="s">
        <v>1046</v>
      </c>
      <c r="J307" s="93">
        <f t="shared" si="23"/>
        <v>318.18181818181813</v>
      </c>
      <c r="K307" s="94">
        <v>350</v>
      </c>
      <c r="L307" s="95"/>
      <c r="M307" s="93"/>
      <c r="N307" s="94"/>
      <c r="O307" s="183"/>
      <c r="P307" s="184"/>
      <c r="Q307" s="138"/>
      <c r="R307" s="136">
        <f t="shared" si="24"/>
        <v>0</v>
      </c>
    </row>
    <row r="308" spans="1:18" ht="30" customHeight="1">
      <c r="A308" s="36">
        <v>299</v>
      </c>
      <c r="B308" s="65">
        <v>1001001</v>
      </c>
      <c r="C308" s="44" t="s">
        <v>1047</v>
      </c>
      <c r="D308" s="44" t="s">
        <v>763</v>
      </c>
      <c r="E308" s="36" t="s">
        <v>1042</v>
      </c>
      <c r="F308" s="45" t="s">
        <v>1043</v>
      </c>
      <c r="G308" s="46" t="s">
        <v>1044</v>
      </c>
      <c r="H308" s="47" t="s">
        <v>1048</v>
      </c>
      <c r="I308" s="92" t="s">
        <v>1049</v>
      </c>
      <c r="J308" s="93">
        <f t="shared" si="23"/>
        <v>318.18181818181813</v>
      </c>
      <c r="K308" s="94">
        <v>350</v>
      </c>
      <c r="L308" s="95"/>
      <c r="M308" s="93"/>
      <c r="N308" s="94"/>
      <c r="O308" s="113"/>
      <c r="P308" s="114"/>
      <c r="Q308" s="139"/>
      <c r="R308" s="136">
        <f t="shared" si="24"/>
        <v>0</v>
      </c>
    </row>
    <row r="309" spans="1:18" ht="30" customHeight="1">
      <c r="A309" s="36">
        <v>300</v>
      </c>
      <c r="B309" s="65">
        <v>1001002</v>
      </c>
      <c r="C309" s="44" t="s">
        <v>1050</v>
      </c>
      <c r="D309" s="44" t="s">
        <v>763</v>
      </c>
      <c r="E309" s="36" t="s">
        <v>1042</v>
      </c>
      <c r="F309" s="45" t="s">
        <v>1043</v>
      </c>
      <c r="G309" s="46" t="s">
        <v>1051</v>
      </c>
      <c r="H309" s="47" t="s">
        <v>1052</v>
      </c>
      <c r="I309" s="92" t="s">
        <v>1053</v>
      </c>
      <c r="J309" s="93">
        <f t="shared" si="23"/>
        <v>318.18181818181813</v>
      </c>
      <c r="K309" s="94">
        <v>350</v>
      </c>
      <c r="L309" s="95"/>
      <c r="M309" s="93"/>
      <c r="N309" s="94"/>
      <c r="O309" s="113"/>
      <c r="P309" s="114"/>
      <c r="Q309" s="139"/>
      <c r="R309" s="136">
        <f t="shared" si="24"/>
        <v>0</v>
      </c>
    </row>
    <row r="310" spans="1:18" ht="30" customHeight="1">
      <c r="A310" s="36">
        <v>301</v>
      </c>
      <c r="B310" s="65">
        <v>1001003</v>
      </c>
      <c r="C310" s="44" t="s">
        <v>1054</v>
      </c>
      <c r="D310" s="44" t="s">
        <v>763</v>
      </c>
      <c r="E310" s="36" t="s">
        <v>1042</v>
      </c>
      <c r="F310" s="45" t="s">
        <v>1043</v>
      </c>
      <c r="G310" s="46" t="s">
        <v>1055</v>
      </c>
      <c r="H310" s="47" t="s">
        <v>1056</v>
      </c>
      <c r="I310" s="92" t="s">
        <v>1057</v>
      </c>
      <c r="J310" s="93">
        <f t="shared" si="23"/>
        <v>318.18181818181813</v>
      </c>
      <c r="K310" s="94">
        <v>350</v>
      </c>
      <c r="L310" s="95"/>
      <c r="M310" s="93"/>
      <c r="N310" s="94"/>
      <c r="O310" s="113"/>
      <c r="P310" s="114"/>
      <c r="Q310" s="139"/>
      <c r="R310" s="136">
        <f t="shared" si="24"/>
        <v>0</v>
      </c>
    </row>
    <row r="311" spans="1:18" ht="30" customHeight="1">
      <c r="A311" s="36">
        <v>302</v>
      </c>
      <c r="B311" s="43">
        <v>1001008</v>
      </c>
      <c r="C311" s="44" t="s">
        <v>1058</v>
      </c>
      <c r="D311" s="44" t="s">
        <v>763</v>
      </c>
      <c r="E311" s="36" t="s">
        <v>1042</v>
      </c>
      <c r="F311" s="45" t="s">
        <v>1043</v>
      </c>
      <c r="G311" s="46" t="s">
        <v>1044</v>
      </c>
      <c r="H311" s="47" t="s">
        <v>1059</v>
      </c>
      <c r="I311" s="92" t="s">
        <v>1060</v>
      </c>
      <c r="J311" s="93">
        <f t="shared" si="23"/>
        <v>318.18181818181813</v>
      </c>
      <c r="K311" s="94">
        <v>350</v>
      </c>
      <c r="L311" s="95"/>
      <c r="M311" s="93"/>
      <c r="N311" s="94"/>
      <c r="O311" s="113"/>
      <c r="P311" s="114"/>
      <c r="Q311" s="139"/>
      <c r="R311" s="136">
        <f t="shared" si="24"/>
        <v>0</v>
      </c>
    </row>
    <row r="312" spans="1:18" ht="30" customHeight="1">
      <c r="A312" s="36">
        <v>303</v>
      </c>
      <c r="B312" s="65">
        <v>1001004</v>
      </c>
      <c r="C312" s="44" t="s">
        <v>1061</v>
      </c>
      <c r="D312" s="44" t="s">
        <v>763</v>
      </c>
      <c r="E312" s="36" t="s">
        <v>1042</v>
      </c>
      <c r="F312" s="45" t="s">
        <v>1043</v>
      </c>
      <c r="G312" s="46" t="s">
        <v>1055</v>
      </c>
      <c r="H312" s="47" t="s">
        <v>1062</v>
      </c>
      <c r="I312" s="92" t="s">
        <v>1063</v>
      </c>
      <c r="J312" s="93">
        <f t="shared" si="23"/>
        <v>318.18181818181813</v>
      </c>
      <c r="K312" s="94">
        <v>350</v>
      </c>
      <c r="L312" s="95"/>
      <c r="M312" s="93"/>
      <c r="N312" s="94"/>
      <c r="O312" s="113"/>
      <c r="P312" s="114"/>
      <c r="Q312" s="139"/>
      <c r="R312" s="136">
        <f t="shared" si="24"/>
        <v>0</v>
      </c>
    </row>
    <row r="313" spans="1:18" ht="30" customHeight="1">
      <c r="A313" s="36">
        <v>304</v>
      </c>
      <c r="B313" s="65">
        <v>1001005</v>
      </c>
      <c r="C313" s="44" t="s">
        <v>1064</v>
      </c>
      <c r="D313" s="44" t="s">
        <v>763</v>
      </c>
      <c r="E313" s="36" t="s">
        <v>1042</v>
      </c>
      <c r="F313" s="45" t="s">
        <v>1043</v>
      </c>
      <c r="G313" s="46" t="s">
        <v>1044</v>
      </c>
      <c r="H313" s="47" t="s">
        <v>1065</v>
      </c>
      <c r="I313" s="92" t="s">
        <v>1066</v>
      </c>
      <c r="J313" s="93">
        <f t="shared" si="23"/>
        <v>318.18181818181813</v>
      </c>
      <c r="K313" s="94">
        <v>350</v>
      </c>
      <c r="L313" s="95"/>
      <c r="M313" s="93"/>
      <c r="N313" s="94"/>
      <c r="O313" s="113"/>
      <c r="P313" s="114"/>
      <c r="Q313" s="139"/>
      <c r="R313" s="136">
        <f t="shared" si="24"/>
        <v>0</v>
      </c>
    </row>
    <row r="314" spans="1:18" ht="30" customHeight="1">
      <c r="A314" s="36">
        <v>305</v>
      </c>
      <c r="B314" s="65">
        <v>1001006</v>
      </c>
      <c r="C314" s="44" t="s">
        <v>1067</v>
      </c>
      <c r="D314" s="44" t="s">
        <v>763</v>
      </c>
      <c r="E314" s="36" t="s">
        <v>1042</v>
      </c>
      <c r="F314" s="45" t="s">
        <v>1043</v>
      </c>
      <c r="G314" s="46" t="s">
        <v>1068</v>
      </c>
      <c r="H314" s="47" t="s">
        <v>1069</v>
      </c>
      <c r="I314" s="92" t="s">
        <v>1070</v>
      </c>
      <c r="J314" s="93">
        <f t="shared" si="23"/>
        <v>318.18181818181813</v>
      </c>
      <c r="K314" s="94">
        <v>350</v>
      </c>
      <c r="L314" s="95"/>
      <c r="M314" s="93"/>
      <c r="N314" s="94"/>
      <c r="O314" s="192"/>
      <c r="P314" s="193"/>
      <c r="Q314" s="196"/>
      <c r="R314" s="136">
        <f t="shared" si="24"/>
        <v>0</v>
      </c>
    </row>
    <row r="315" spans="1:18" ht="30" customHeight="1">
      <c r="A315" s="36">
        <v>306</v>
      </c>
      <c r="B315" s="65"/>
      <c r="C315" s="44" t="s">
        <v>1071</v>
      </c>
      <c r="D315" s="44" t="s">
        <v>763</v>
      </c>
      <c r="E315" s="36" t="s">
        <v>36</v>
      </c>
      <c r="F315" s="45" t="s">
        <v>1072</v>
      </c>
      <c r="G315" s="46" t="s">
        <v>47</v>
      </c>
      <c r="H315" s="47" t="s">
        <v>1073</v>
      </c>
      <c r="I315" s="92" t="s">
        <v>1074</v>
      </c>
      <c r="J315" s="93">
        <v>272.727</v>
      </c>
      <c r="K315" s="94">
        <v>300</v>
      </c>
      <c r="L315" s="95"/>
      <c r="M315" s="93"/>
      <c r="N315" s="94"/>
      <c r="O315" s="192"/>
      <c r="P315" s="193"/>
      <c r="Q315" s="196"/>
      <c r="R315" s="136"/>
    </row>
    <row r="316" spans="1:18" ht="30" customHeight="1">
      <c r="A316" s="36">
        <v>307</v>
      </c>
      <c r="B316" s="65"/>
      <c r="C316" s="44" t="s">
        <v>1075</v>
      </c>
      <c r="D316" s="44" t="s">
        <v>763</v>
      </c>
      <c r="E316" s="36" t="s">
        <v>36</v>
      </c>
      <c r="F316" s="45" t="s">
        <v>1072</v>
      </c>
      <c r="G316" s="46" t="s">
        <v>47</v>
      </c>
      <c r="H316" s="47" t="s">
        <v>1076</v>
      </c>
      <c r="I316" s="92" t="s">
        <v>1077</v>
      </c>
      <c r="J316" s="93">
        <v>272.727</v>
      </c>
      <c r="K316" s="94">
        <v>300</v>
      </c>
      <c r="L316" s="95"/>
      <c r="M316" s="93"/>
      <c r="N316" s="94"/>
      <c r="O316" s="192"/>
      <c r="P316" s="193"/>
      <c r="Q316" s="196"/>
      <c r="R316" s="136"/>
    </row>
    <row r="317" spans="1:18" ht="30" customHeight="1">
      <c r="A317" s="36">
        <v>308</v>
      </c>
      <c r="B317" s="43"/>
      <c r="C317" s="44" t="s">
        <v>1078</v>
      </c>
      <c r="D317" s="44" t="s">
        <v>763</v>
      </c>
      <c r="E317" s="36" t="s">
        <v>1079</v>
      </c>
      <c r="F317" s="45" t="s">
        <v>1080</v>
      </c>
      <c r="G317" s="46" t="s">
        <v>1081</v>
      </c>
      <c r="H317" s="47" t="s">
        <v>1082</v>
      </c>
      <c r="I317" s="92" t="s">
        <v>1083</v>
      </c>
      <c r="J317" s="93">
        <v>1081.818</v>
      </c>
      <c r="K317" s="94">
        <v>1190</v>
      </c>
      <c r="L317" s="95"/>
      <c r="M317" s="93"/>
      <c r="N317" s="94"/>
      <c r="O317" s="192"/>
      <c r="P317" s="193"/>
      <c r="Q317" s="196"/>
      <c r="R317" s="136"/>
    </row>
    <row r="318" spans="1:18" ht="30" customHeight="1">
      <c r="A318" s="36">
        <v>309</v>
      </c>
      <c r="B318" s="43"/>
      <c r="C318" s="44" t="s">
        <v>1084</v>
      </c>
      <c r="D318" s="44" t="s">
        <v>763</v>
      </c>
      <c r="E318" s="36" t="s">
        <v>1079</v>
      </c>
      <c r="F318" s="45" t="s">
        <v>1080</v>
      </c>
      <c r="G318" s="46" t="s">
        <v>1081</v>
      </c>
      <c r="H318" s="47" t="s">
        <v>1085</v>
      </c>
      <c r="I318" s="92" t="s">
        <v>1086</v>
      </c>
      <c r="J318" s="93">
        <v>1081.818</v>
      </c>
      <c r="K318" s="94">
        <v>1190</v>
      </c>
      <c r="L318" s="95"/>
      <c r="M318" s="93"/>
      <c r="N318" s="94"/>
      <c r="O318" s="192"/>
      <c r="P318" s="193"/>
      <c r="Q318" s="196"/>
      <c r="R318" s="136"/>
    </row>
    <row r="319" spans="1:18" ht="30" customHeight="1">
      <c r="A319" s="36">
        <v>310</v>
      </c>
      <c r="B319" s="65">
        <v>301001</v>
      </c>
      <c r="C319" s="44" t="s">
        <v>1087</v>
      </c>
      <c r="D319" s="44" t="s">
        <v>763</v>
      </c>
      <c r="E319" s="36" t="s">
        <v>642</v>
      </c>
      <c r="F319" s="45" t="s">
        <v>1088</v>
      </c>
      <c r="G319" s="46" t="s">
        <v>1089</v>
      </c>
      <c r="H319" s="47" t="s">
        <v>1090</v>
      </c>
      <c r="I319" s="92" t="s">
        <v>1091</v>
      </c>
      <c r="J319" s="93">
        <f aca="true" t="shared" si="25" ref="J319:J368">K319/1.1</f>
        <v>227.27272727272725</v>
      </c>
      <c r="K319" s="94">
        <v>250</v>
      </c>
      <c r="L319" s="95"/>
      <c r="M319" s="93"/>
      <c r="N319" s="94"/>
      <c r="O319" s="183"/>
      <c r="P319" s="184"/>
      <c r="Q319" s="138"/>
      <c r="R319" s="136">
        <f aca="true" t="shared" si="26" ref="R319:R350">K319*(M319+O319-P319)*(100-$R$7)/100</f>
        <v>0</v>
      </c>
    </row>
    <row r="320" spans="1:18" ht="30" customHeight="1">
      <c r="A320" s="36">
        <v>311</v>
      </c>
      <c r="B320" s="65">
        <v>301006</v>
      </c>
      <c r="C320" s="44" t="s">
        <v>1092</v>
      </c>
      <c r="D320" s="44" t="s">
        <v>763</v>
      </c>
      <c r="E320" s="36" t="s">
        <v>642</v>
      </c>
      <c r="F320" s="45" t="s">
        <v>1088</v>
      </c>
      <c r="G320" s="46" t="s">
        <v>1093</v>
      </c>
      <c r="H320" s="47" t="s">
        <v>1094</v>
      </c>
      <c r="I320" s="92" t="s">
        <v>1095</v>
      </c>
      <c r="J320" s="93">
        <f t="shared" si="25"/>
        <v>227.27272727272725</v>
      </c>
      <c r="K320" s="94">
        <v>250</v>
      </c>
      <c r="L320" s="95"/>
      <c r="M320" s="93"/>
      <c r="N320" s="94"/>
      <c r="O320" s="113"/>
      <c r="P320" s="114"/>
      <c r="Q320" s="139"/>
      <c r="R320" s="136">
        <f t="shared" si="26"/>
        <v>0</v>
      </c>
    </row>
    <row r="321" spans="1:18" ht="30" customHeight="1">
      <c r="A321" s="36">
        <v>312</v>
      </c>
      <c r="B321" s="65">
        <v>301005</v>
      </c>
      <c r="C321" s="44" t="s">
        <v>1096</v>
      </c>
      <c r="D321" s="44" t="s">
        <v>763</v>
      </c>
      <c r="E321" s="36" t="s">
        <v>642</v>
      </c>
      <c r="F321" s="45" t="s">
        <v>1088</v>
      </c>
      <c r="G321" s="46" t="s">
        <v>1097</v>
      </c>
      <c r="H321" s="47" t="s">
        <v>1098</v>
      </c>
      <c r="I321" s="92" t="s">
        <v>1099</v>
      </c>
      <c r="J321" s="93">
        <f t="shared" si="25"/>
        <v>227.27272727272725</v>
      </c>
      <c r="K321" s="94">
        <v>250</v>
      </c>
      <c r="L321" s="95"/>
      <c r="M321" s="93"/>
      <c r="N321" s="94"/>
      <c r="O321" s="113"/>
      <c r="P321" s="114"/>
      <c r="Q321" s="139"/>
      <c r="R321" s="136">
        <f t="shared" si="26"/>
        <v>0</v>
      </c>
    </row>
    <row r="322" spans="1:18" ht="30" customHeight="1">
      <c r="A322" s="36">
        <v>313</v>
      </c>
      <c r="B322" s="65">
        <v>301004</v>
      </c>
      <c r="C322" s="44" t="s">
        <v>1100</v>
      </c>
      <c r="D322" s="44" t="s">
        <v>763</v>
      </c>
      <c r="E322" s="36" t="s">
        <v>642</v>
      </c>
      <c r="F322" s="45" t="s">
        <v>1088</v>
      </c>
      <c r="G322" s="46" t="s">
        <v>1101</v>
      </c>
      <c r="H322" s="47" t="s">
        <v>1102</v>
      </c>
      <c r="I322" s="92" t="s">
        <v>1103</v>
      </c>
      <c r="J322" s="93">
        <f t="shared" si="25"/>
        <v>227.27272727272725</v>
      </c>
      <c r="K322" s="94">
        <v>250</v>
      </c>
      <c r="L322" s="95"/>
      <c r="M322" s="93"/>
      <c r="N322" s="94"/>
      <c r="O322" s="113"/>
      <c r="P322" s="114"/>
      <c r="Q322" s="139"/>
      <c r="R322" s="136">
        <f t="shared" si="26"/>
        <v>0</v>
      </c>
    </row>
    <row r="323" spans="1:18" ht="30" customHeight="1">
      <c r="A323" s="36">
        <v>314</v>
      </c>
      <c r="B323" s="65">
        <v>301002</v>
      </c>
      <c r="C323" s="44" t="s">
        <v>1104</v>
      </c>
      <c r="D323" s="44" t="s">
        <v>763</v>
      </c>
      <c r="E323" s="36" t="s">
        <v>642</v>
      </c>
      <c r="F323" s="45" t="s">
        <v>1088</v>
      </c>
      <c r="G323" s="46" t="s">
        <v>1105</v>
      </c>
      <c r="H323" s="47" t="s">
        <v>1106</v>
      </c>
      <c r="I323" s="92" t="s">
        <v>1107</v>
      </c>
      <c r="J323" s="93">
        <f t="shared" si="25"/>
        <v>227.27272727272725</v>
      </c>
      <c r="K323" s="94">
        <v>250</v>
      </c>
      <c r="L323" s="95"/>
      <c r="M323" s="93"/>
      <c r="N323" s="94"/>
      <c r="O323" s="113"/>
      <c r="P323" s="114"/>
      <c r="Q323" s="139"/>
      <c r="R323" s="136">
        <f t="shared" si="26"/>
        <v>0</v>
      </c>
    </row>
    <row r="324" spans="1:18" ht="30" customHeight="1">
      <c r="A324" s="36">
        <v>315</v>
      </c>
      <c r="B324" s="65">
        <v>301016</v>
      </c>
      <c r="C324" s="44" t="s">
        <v>1108</v>
      </c>
      <c r="D324" s="44" t="s">
        <v>763</v>
      </c>
      <c r="E324" s="36" t="s">
        <v>642</v>
      </c>
      <c r="F324" s="45" t="s">
        <v>1088</v>
      </c>
      <c r="G324" s="46" t="s">
        <v>1109</v>
      </c>
      <c r="H324" s="47" t="s">
        <v>1110</v>
      </c>
      <c r="I324" s="92" t="s">
        <v>1111</v>
      </c>
      <c r="J324" s="93">
        <f t="shared" si="25"/>
        <v>227.27272727272725</v>
      </c>
      <c r="K324" s="94">
        <v>250</v>
      </c>
      <c r="L324" s="95"/>
      <c r="M324" s="93"/>
      <c r="N324" s="94"/>
      <c r="O324" s="113"/>
      <c r="P324" s="114"/>
      <c r="Q324" s="139"/>
      <c r="R324" s="136">
        <f t="shared" si="26"/>
        <v>0</v>
      </c>
    </row>
    <row r="325" spans="1:18" ht="30" customHeight="1">
      <c r="A325" s="36">
        <v>316</v>
      </c>
      <c r="B325" s="65">
        <v>301018</v>
      </c>
      <c r="C325" s="44" t="s">
        <v>1112</v>
      </c>
      <c r="D325" s="44" t="s">
        <v>763</v>
      </c>
      <c r="E325" s="36" t="s">
        <v>642</v>
      </c>
      <c r="F325" s="45" t="s">
        <v>1088</v>
      </c>
      <c r="G325" s="46" t="s">
        <v>1113</v>
      </c>
      <c r="H325" s="47" t="s">
        <v>1114</v>
      </c>
      <c r="I325" s="92" t="s">
        <v>1115</v>
      </c>
      <c r="J325" s="93">
        <f t="shared" si="25"/>
        <v>227.27272727272725</v>
      </c>
      <c r="K325" s="94">
        <v>250</v>
      </c>
      <c r="L325" s="95"/>
      <c r="M325" s="93"/>
      <c r="N325" s="94"/>
      <c r="O325" s="113"/>
      <c r="P325" s="114"/>
      <c r="Q325" s="139"/>
      <c r="R325" s="136">
        <f t="shared" si="26"/>
        <v>0</v>
      </c>
    </row>
    <row r="326" spans="1:18" ht="30" customHeight="1">
      <c r="A326" s="36">
        <v>317</v>
      </c>
      <c r="B326" s="65">
        <v>301019</v>
      </c>
      <c r="C326" s="44" t="s">
        <v>1116</v>
      </c>
      <c r="D326" s="44" t="s">
        <v>763</v>
      </c>
      <c r="E326" s="36" t="s">
        <v>642</v>
      </c>
      <c r="F326" s="45" t="s">
        <v>1088</v>
      </c>
      <c r="G326" s="46" t="s">
        <v>1117</v>
      </c>
      <c r="H326" s="47" t="s">
        <v>1118</v>
      </c>
      <c r="I326" s="92" t="s">
        <v>1119</v>
      </c>
      <c r="J326" s="93">
        <f t="shared" si="25"/>
        <v>227.27272727272725</v>
      </c>
      <c r="K326" s="94">
        <v>250</v>
      </c>
      <c r="L326" s="95"/>
      <c r="M326" s="93"/>
      <c r="N326" s="94"/>
      <c r="O326" s="113"/>
      <c r="P326" s="114"/>
      <c r="Q326" s="139"/>
      <c r="R326" s="136">
        <f t="shared" si="26"/>
        <v>0</v>
      </c>
    </row>
    <row r="327" spans="1:18" ht="30" customHeight="1">
      <c r="A327" s="36">
        <v>318</v>
      </c>
      <c r="B327" s="65">
        <v>301021</v>
      </c>
      <c r="C327" s="44" t="s">
        <v>1120</v>
      </c>
      <c r="D327" s="44" t="s">
        <v>763</v>
      </c>
      <c r="E327" s="36" t="s">
        <v>642</v>
      </c>
      <c r="F327" s="45" t="s">
        <v>1088</v>
      </c>
      <c r="G327" s="46" t="s">
        <v>1121</v>
      </c>
      <c r="H327" s="47" t="s">
        <v>1122</v>
      </c>
      <c r="I327" s="92" t="s">
        <v>1123</v>
      </c>
      <c r="J327" s="93">
        <f t="shared" si="25"/>
        <v>227.27272727272725</v>
      </c>
      <c r="K327" s="94">
        <v>250</v>
      </c>
      <c r="L327" s="95"/>
      <c r="M327" s="93"/>
      <c r="N327" s="94"/>
      <c r="O327" s="113"/>
      <c r="P327" s="114"/>
      <c r="Q327" s="139"/>
      <c r="R327" s="136">
        <f t="shared" si="26"/>
        <v>0</v>
      </c>
    </row>
    <row r="328" spans="1:18" ht="30" customHeight="1">
      <c r="A328" s="36">
        <v>319</v>
      </c>
      <c r="B328" s="65">
        <v>301010</v>
      </c>
      <c r="C328" s="44" t="s">
        <v>1124</v>
      </c>
      <c r="D328" s="44" t="s">
        <v>763</v>
      </c>
      <c r="E328" s="36" t="s">
        <v>642</v>
      </c>
      <c r="F328" s="45" t="s">
        <v>1088</v>
      </c>
      <c r="G328" s="46" t="s">
        <v>1125</v>
      </c>
      <c r="H328" s="47" t="s">
        <v>1126</v>
      </c>
      <c r="I328" s="92" t="s">
        <v>1127</v>
      </c>
      <c r="J328" s="93">
        <f t="shared" si="25"/>
        <v>227.27272727272725</v>
      </c>
      <c r="K328" s="94">
        <v>250</v>
      </c>
      <c r="L328" s="95"/>
      <c r="M328" s="93"/>
      <c r="N328" s="94"/>
      <c r="O328" s="113"/>
      <c r="P328" s="114"/>
      <c r="Q328" s="139"/>
      <c r="R328" s="136">
        <f t="shared" si="26"/>
        <v>0</v>
      </c>
    </row>
    <row r="329" spans="1:18" ht="30" customHeight="1">
      <c r="A329" s="36">
        <v>320</v>
      </c>
      <c r="B329" s="65">
        <v>301011</v>
      </c>
      <c r="C329" s="44" t="s">
        <v>1128</v>
      </c>
      <c r="D329" s="44" t="s">
        <v>763</v>
      </c>
      <c r="E329" s="36" t="s">
        <v>642</v>
      </c>
      <c r="F329" s="45" t="s">
        <v>1088</v>
      </c>
      <c r="G329" s="46" t="s">
        <v>1125</v>
      </c>
      <c r="H329" s="47" t="s">
        <v>1129</v>
      </c>
      <c r="I329" s="92" t="s">
        <v>1130</v>
      </c>
      <c r="J329" s="93">
        <f t="shared" si="25"/>
        <v>227.27272727272725</v>
      </c>
      <c r="K329" s="94">
        <v>250</v>
      </c>
      <c r="L329" s="95"/>
      <c r="M329" s="93"/>
      <c r="N329" s="94"/>
      <c r="O329" s="113"/>
      <c r="P329" s="114"/>
      <c r="Q329" s="139"/>
      <c r="R329" s="136">
        <f t="shared" si="26"/>
        <v>0</v>
      </c>
    </row>
    <row r="330" spans="1:18" ht="30" customHeight="1">
      <c r="A330" s="36">
        <v>321</v>
      </c>
      <c r="B330" s="65">
        <v>301024</v>
      </c>
      <c r="C330" s="44" t="s">
        <v>1131</v>
      </c>
      <c r="D330" s="44" t="s">
        <v>763</v>
      </c>
      <c r="E330" s="36" t="s">
        <v>642</v>
      </c>
      <c r="F330" s="45" t="s">
        <v>1088</v>
      </c>
      <c r="G330" s="46" t="s">
        <v>1132</v>
      </c>
      <c r="H330" s="47" t="s">
        <v>1133</v>
      </c>
      <c r="I330" s="92" t="s">
        <v>1134</v>
      </c>
      <c r="J330" s="93">
        <f t="shared" si="25"/>
        <v>227.27272727272725</v>
      </c>
      <c r="K330" s="94">
        <v>250</v>
      </c>
      <c r="L330" s="95"/>
      <c r="M330" s="93"/>
      <c r="N330" s="94"/>
      <c r="O330" s="113"/>
      <c r="P330" s="114"/>
      <c r="Q330" s="139"/>
      <c r="R330" s="136">
        <f t="shared" si="26"/>
        <v>0</v>
      </c>
    </row>
    <row r="331" spans="1:18" ht="30" customHeight="1">
      <c r="A331" s="36">
        <v>322</v>
      </c>
      <c r="B331" s="65">
        <v>301012</v>
      </c>
      <c r="C331" s="44" t="s">
        <v>1135</v>
      </c>
      <c r="D331" s="44" t="s">
        <v>763</v>
      </c>
      <c r="E331" s="36" t="s">
        <v>642</v>
      </c>
      <c r="F331" s="45" t="s">
        <v>1088</v>
      </c>
      <c r="G331" s="46" t="s">
        <v>1125</v>
      </c>
      <c r="H331" s="47" t="s">
        <v>1136</v>
      </c>
      <c r="I331" s="92" t="s">
        <v>1137</v>
      </c>
      <c r="J331" s="93">
        <f t="shared" si="25"/>
        <v>227.27272727272725</v>
      </c>
      <c r="K331" s="94">
        <v>250</v>
      </c>
      <c r="L331" s="95"/>
      <c r="M331" s="93"/>
      <c r="N331" s="94"/>
      <c r="O331" s="113"/>
      <c r="P331" s="114"/>
      <c r="Q331" s="140"/>
      <c r="R331" s="136">
        <f t="shared" si="26"/>
        <v>0</v>
      </c>
    </row>
    <row r="332" spans="1:18" ht="30" customHeight="1">
      <c r="A332" s="36">
        <v>323</v>
      </c>
      <c r="B332" s="65">
        <v>301022</v>
      </c>
      <c r="C332" s="44" t="s">
        <v>1138</v>
      </c>
      <c r="D332" s="44" t="s">
        <v>763</v>
      </c>
      <c r="E332" s="36" t="s">
        <v>642</v>
      </c>
      <c r="F332" s="45" t="s">
        <v>1088</v>
      </c>
      <c r="G332" s="46" t="s">
        <v>1139</v>
      </c>
      <c r="H332" s="47" t="s">
        <v>1140</v>
      </c>
      <c r="I332" s="92" t="s">
        <v>1141</v>
      </c>
      <c r="J332" s="93">
        <f t="shared" si="25"/>
        <v>227.27272727272725</v>
      </c>
      <c r="K332" s="94">
        <v>250</v>
      </c>
      <c r="L332" s="95"/>
      <c r="M332" s="93"/>
      <c r="N332" s="94"/>
      <c r="O332" s="113"/>
      <c r="P332" s="114"/>
      <c r="Q332" s="140"/>
      <c r="R332" s="136">
        <f t="shared" si="26"/>
        <v>0</v>
      </c>
    </row>
    <row r="333" spans="1:18" ht="30" customHeight="1">
      <c r="A333" s="36">
        <v>324</v>
      </c>
      <c r="B333" s="65">
        <v>301023</v>
      </c>
      <c r="C333" s="44" t="s">
        <v>1142</v>
      </c>
      <c r="D333" s="44" t="s">
        <v>763</v>
      </c>
      <c r="E333" s="36" t="s">
        <v>642</v>
      </c>
      <c r="F333" s="45" t="s">
        <v>1088</v>
      </c>
      <c r="G333" s="46" t="s">
        <v>1143</v>
      </c>
      <c r="H333" s="47" t="s">
        <v>1144</v>
      </c>
      <c r="I333" s="92" t="s">
        <v>1145</v>
      </c>
      <c r="J333" s="93">
        <f t="shared" si="25"/>
        <v>227.27272727272725</v>
      </c>
      <c r="K333" s="94">
        <v>250</v>
      </c>
      <c r="L333" s="95"/>
      <c r="M333" s="93"/>
      <c r="N333" s="94"/>
      <c r="O333" s="113"/>
      <c r="P333" s="114"/>
      <c r="Q333" s="140"/>
      <c r="R333" s="136">
        <f t="shared" si="26"/>
        <v>0</v>
      </c>
    </row>
    <row r="334" spans="1:18" ht="30" customHeight="1">
      <c r="A334" s="36">
        <v>325</v>
      </c>
      <c r="B334" s="65">
        <v>301015</v>
      </c>
      <c r="C334" s="44" t="s">
        <v>1146</v>
      </c>
      <c r="D334" s="44" t="s">
        <v>763</v>
      </c>
      <c r="E334" s="36" t="s">
        <v>642</v>
      </c>
      <c r="F334" s="45" t="s">
        <v>1088</v>
      </c>
      <c r="G334" s="46" t="s">
        <v>1147</v>
      </c>
      <c r="H334" s="47" t="s">
        <v>1148</v>
      </c>
      <c r="I334" s="92" t="s">
        <v>1149</v>
      </c>
      <c r="J334" s="93">
        <f t="shared" si="25"/>
        <v>227.27272727272725</v>
      </c>
      <c r="K334" s="94">
        <v>250</v>
      </c>
      <c r="L334" s="95"/>
      <c r="M334" s="93"/>
      <c r="N334" s="94"/>
      <c r="O334" s="113"/>
      <c r="P334" s="114"/>
      <c r="Q334" s="139"/>
      <c r="R334" s="136">
        <f t="shared" si="26"/>
        <v>0</v>
      </c>
    </row>
    <row r="335" spans="1:18" ht="30" customHeight="1">
      <c r="A335" s="36">
        <v>326</v>
      </c>
      <c r="B335" s="65">
        <v>301009</v>
      </c>
      <c r="C335" s="44" t="s">
        <v>1150</v>
      </c>
      <c r="D335" s="44" t="s">
        <v>763</v>
      </c>
      <c r="E335" s="36" t="s">
        <v>642</v>
      </c>
      <c r="F335" s="45" t="s">
        <v>1088</v>
      </c>
      <c r="G335" s="46" t="s">
        <v>1132</v>
      </c>
      <c r="H335" s="47" t="s">
        <v>1151</v>
      </c>
      <c r="I335" s="92" t="s">
        <v>1152</v>
      </c>
      <c r="J335" s="93">
        <f t="shared" si="25"/>
        <v>227.27272727272725</v>
      </c>
      <c r="K335" s="94">
        <v>250</v>
      </c>
      <c r="L335" s="95"/>
      <c r="M335" s="93"/>
      <c r="N335" s="94"/>
      <c r="O335" s="113"/>
      <c r="P335" s="114"/>
      <c r="Q335" s="140"/>
      <c r="R335" s="136">
        <f t="shared" si="26"/>
        <v>0</v>
      </c>
    </row>
    <row r="336" spans="1:18" ht="30" customHeight="1">
      <c r="A336" s="36">
        <v>327</v>
      </c>
      <c r="B336" s="65">
        <v>301008</v>
      </c>
      <c r="C336" s="44" t="s">
        <v>1153</v>
      </c>
      <c r="D336" s="44" t="s">
        <v>763</v>
      </c>
      <c r="E336" s="36" t="s">
        <v>642</v>
      </c>
      <c r="F336" s="45" t="s">
        <v>1088</v>
      </c>
      <c r="G336" s="46" t="s">
        <v>1132</v>
      </c>
      <c r="H336" s="47" t="s">
        <v>1154</v>
      </c>
      <c r="I336" s="92" t="s">
        <v>1155</v>
      </c>
      <c r="J336" s="93">
        <f t="shared" si="25"/>
        <v>227.27272727272725</v>
      </c>
      <c r="K336" s="94">
        <v>250</v>
      </c>
      <c r="L336" s="95"/>
      <c r="M336" s="93"/>
      <c r="N336" s="94"/>
      <c r="O336" s="113"/>
      <c r="P336" s="114"/>
      <c r="Q336" s="140"/>
      <c r="R336" s="136">
        <f t="shared" si="26"/>
        <v>0</v>
      </c>
    </row>
    <row r="337" spans="1:18" ht="30" customHeight="1">
      <c r="A337" s="36">
        <v>328</v>
      </c>
      <c r="B337" s="65">
        <v>301007</v>
      </c>
      <c r="C337" s="44" t="s">
        <v>1156</v>
      </c>
      <c r="D337" s="44" t="s">
        <v>763</v>
      </c>
      <c r="E337" s="36" t="s">
        <v>642</v>
      </c>
      <c r="F337" s="45" t="s">
        <v>1088</v>
      </c>
      <c r="G337" s="46" t="s">
        <v>1132</v>
      </c>
      <c r="H337" s="47" t="s">
        <v>1157</v>
      </c>
      <c r="I337" s="92" t="s">
        <v>1158</v>
      </c>
      <c r="J337" s="93">
        <f t="shared" si="25"/>
        <v>227.27272727272725</v>
      </c>
      <c r="K337" s="94">
        <v>250</v>
      </c>
      <c r="L337" s="95"/>
      <c r="M337" s="93"/>
      <c r="N337" s="94"/>
      <c r="O337" s="113"/>
      <c r="P337" s="114"/>
      <c r="Q337" s="140"/>
      <c r="R337" s="136">
        <f t="shared" si="26"/>
        <v>0</v>
      </c>
    </row>
    <row r="338" spans="1:18" ht="30" customHeight="1">
      <c r="A338" s="36">
        <v>329</v>
      </c>
      <c r="B338" s="65">
        <v>301020</v>
      </c>
      <c r="C338" s="44" t="s">
        <v>1159</v>
      </c>
      <c r="D338" s="44" t="s">
        <v>763</v>
      </c>
      <c r="E338" s="36" t="s">
        <v>642</v>
      </c>
      <c r="F338" s="45" t="s">
        <v>1088</v>
      </c>
      <c r="G338" s="46" t="s">
        <v>1160</v>
      </c>
      <c r="H338" s="47" t="s">
        <v>1161</v>
      </c>
      <c r="I338" s="92" t="s">
        <v>1162</v>
      </c>
      <c r="J338" s="93">
        <f t="shared" si="25"/>
        <v>227.27272727272725</v>
      </c>
      <c r="K338" s="94">
        <v>250</v>
      </c>
      <c r="L338" s="95"/>
      <c r="M338" s="93"/>
      <c r="N338" s="94"/>
      <c r="O338" s="113"/>
      <c r="P338" s="114"/>
      <c r="Q338" s="139"/>
      <c r="R338" s="136">
        <f t="shared" si="26"/>
        <v>0</v>
      </c>
    </row>
    <row r="339" spans="1:18" ht="30" customHeight="1">
      <c r="A339" s="36">
        <v>330</v>
      </c>
      <c r="B339" s="65">
        <v>301014</v>
      </c>
      <c r="C339" s="44" t="s">
        <v>1163</v>
      </c>
      <c r="D339" s="44" t="s">
        <v>763</v>
      </c>
      <c r="E339" s="36" t="s">
        <v>642</v>
      </c>
      <c r="F339" s="45" t="s">
        <v>1088</v>
      </c>
      <c r="G339" s="46" t="s">
        <v>1164</v>
      </c>
      <c r="H339" s="47" t="s">
        <v>1165</v>
      </c>
      <c r="I339" s="92" t="s">
        <v>1166</v>
      </c>
      <c r="J339" s="93">
        <f t="shared" si="25"/>
        <v>227.27272727272725</v>
      </c>
      <c r="K339" s="94">
        <v>250</v>
      </c>
      <c r="L339" s="95"/>
      <c r="M339" s="93"/>
      <c r="N339" s="94"/>
      <c r="O339" s="113"/>
      <c r="P339" s="114"/>
      <c r="Q339" s="139"/>
      <c r="R339" s="136">
        <f t="shared" si="26"/>
        <v>0</v>
      </c>
    </row>
    <row r="340" spans="1:18" ht="30" customHeight="1">
      <c r="A340" s="36">
        <v>331</v>
      </c>
      <c r="B340" s="65">
        <v>301013</v>
      </c>
      <c r="C340" s="44" t="s">
        <v>1167</v>
      </c>
      <c r="D340" s="44" t="s">
        <v>763</v>
      </c>
      <c r="E340" s="36" t="s">
        <v>642</v>
      </c>
      <c r="F340" s="45" t="s">
        <v>1088</v>
      </c>
      <c r="G340" s="46" t="s">
        <v>1164</v>
      </c>
      <c r="H340" s="47" t="s">
        <v>1168</v>
      </c>
      <c r="I340" s="92" t="s">
        <v>1169</v>
      </c>
      <c r="J340" s="93">
        <f t="shared" si="25"/>
        <v>227.27272727272725</v>
      </c>
      <c r="K340" s="94">
        <v>250</v>
      </c>
      <c r="L340" s="95"/>
      <c r="M340" s="93"/>
      <c r="N340" s="94"/>
      <c r="O340" s="113"/>
      <c r="P340" s="114"/>
      <c r="Q340" s="140"/>
      <c r="R340" s="136">
        <f t="shared" si="26"/>
        <v>0</v>
      </c>
    </row>
    <row r="341" spans="1:18" ht="30" customHeight="1">
      <c r="A341" s="36">
        <v>332</v>
      </c>
      <c r="B341" s="65">
        <v>301017</v>
      </c>
      <c r="C341" s="44" t="s">
        <v>1170</v>
      </c>
      <c r="D341" s="44" t="s">
        <v>763</v>
      </c>
      <c r="E341" s="36" t="s">
        <v>642</v>
      </c>
      <c r="F341" s="45" t="s">
        <v>1088</v>
      </c>
      <c r="G341" s="46" t="s">
        <v>1171</v>
      </c>
      <c r="H341" s="47" t="s">
        <v>1172</v>
      </c>
      <c r="I341" s="92" t="s">
        <v>1173</v>
      </c>
      <c r="J341" s="93">
        <f t="shared" si="25"/>
        <v>227.27272727272725</v>
      </c>
      <c r="K341" s="94">
        <v>250</v>
      </c>
      <c r="L341" s="95"/>
      <c r="M341" s="93"/>
      <c r="N341" s="94"/>
      <c r="O341" s="113"/>
      <c r="P341" s="114"/>
      <c r="Q341" s="139"/>
      <c r="R341" s="136">
        <f t="shared" si="26"/>
        <v>0</v>
      </c>
    </row>
    <row r="342" spans="1:18" ht="30" customHeight="1">
      <c r="A342" s="36">
        <v>333</v>
      </c>
      <c r="B342" s="65">
        <v>301003</v>
      </c>
      <c r="C342" s="44" t="s">
        <v>1174</v>
      </c>
      <c r="D342" s="44" t="s">
        <v>763</v>
      </c>
      <c r="E342" s="36" t="s">
        <v>642</v>
      </c>
      <c r="F342" s="45" t="s">
        <v>1088</v>
      </c>
      <c r="G342" s="46" t="s">
        <v>1175</v>
      </c>
      <c r="H342" s="47" t="s">
        <v>1176</v>
      </c>
      <c r="I342" s="92" t="s">
        <v>1177</v>
      </c>
      <c r="J342" s="93">
        <f t="shared" si="25"/>
        <v>227.27272727272725</v>
      </c>
      <c r="K342" s="94">
        <v>250</v>
      </c>
      <c r="L342" s="95"/>
      <c r="M342" s="93"/>
      <c r="N342" s="94"/>
      <c r="O342" s="118"/>
      <c r="P342" s="119"/>
      <c r="Q342" s="143"/>
      <c r="R342" s="136">
        <f t="shared" si="26"/>
        <v>0</v>
      </c>
    </row>
    <row r="343" spans="1:18" ht="30" customHeight="1">
      <c r="A343" s="36">
        <v>334</v>
      </c>
      <c r="B343" s="43">
        <v>903002</v>
      </c>
      <c r="C343" s="44" t="s">
        <v>1178</v>
      </c>
      <c r="D343" s="44" t="s">
        <v>553</v>
      </c>
      <c r="E343" s="36" t="s">
        <v>1179</v>
      </c>
      <c r="F343" s="45" t="s">
        <v>1180</v>
      </c>
      <c r="G343" s="46" t="s">
        <v>1181</v>
      </c>
      <c r="H343" s="47" t="s">
        <v>1182</v>
      </c>
      <c r="I343" s="36">
        <v>9788660893774</v>
      </c>
      <c r="J343" s="93">
        <f t="shared" si="25"/>
        <v>409.09090909090907</v>
      </c>
      <c r="K343" s="94">
        <v>450</v>
      </c>
      <c r="L343" s="95"/>
      <c r="M343" s="93"/>
      <c r="N343" s="94"/>
      <c r="O343" s="211"/>
      <c r="P343" s="212"/>
      <c r="Q343" s="218"/>
      <c r="R343" s="136">
        <f t="shared" si="26"/>
        <v>0</v>
      </c>
    </row>
    <row r="344" spans="1:18" ht="30" customHeight="1">
      <c r="A344" s="36">
        <v>335</v>
      </c>
      <c r="B344" s="43">
        <v>903001</v>
      </c>
      <c r="C344" s="44" t="s">
        <v>1183</v>
      </c>
      <c r="D344" s="44" t="s">
        <v>553</v>
      </c>
      <c r="E344" s="36" t="s">
        <v>1179</v>
      </c>
      <c r="F344" s="45" t="s">
        <v>1180</v>
      </c>
      <c r="G344" s="46" t="s">
        <v>1181</v>
      </c>
      <c r="H344" s="47" t="s">
        <v>1184</v>
      </c>
      <c r="I344" s="36">
        <v>9788660893767</v>
      </c>
      <c r="J344" s="93">
        <f t="shared" si="25"/>
        <v>409.09090909090907</v>
      </c>
      <c r="K344" s="94">
        <v>450</v>
      </c>
      <c r="L344" s="95"/>
      <c r="M344" s="93"/>
      <c r="N344" s="94"/>
      <c r="O344" s="192"/>
      <c r="P344" s="193"/>
      <c r="Q344" s="210"/>
      <c r="R344" s="136">
        <f t="shared" si="26"/>
        <v>0</v>
      </c>
    </row>
    <row r="345" spans="1:18" ht="30" customHeight="1">
      <c r="A345" s="36">
        <v>336</v>
      </c>
      <c r="B345" s="43">
        <v>903004</v>
      </c>
      <c r="C345" s="44" t="s">
        <v>1185</v>
      </c>
      <c r="D345" s="44" t="s">
        <v>553</v>
      </c>
      <c r="E345" s="36" t="s">
        <v>1179</v>
      </c>
      <c r="F345" s="45" t="s">
        <v>1180</v>
      </c>
      <c r="G345" s="46" t="s">
        <v>1181</v>
      </c>
      <c r="H345" s="47" t="s">
        <v>1186</v>
      </c>
      <c r="I345" s="36">
        <v>9788660893798</v>
      </c>
      <c r="J345" s="93">
        <f t="shared" si="25"/>
        <v>409.09090909090907</v>
      </c>
      <c r="K345" s="94">
        <v>450</v>
      </c>
      <c r="L345" s="95"/>
      <c r="M345" s="93"/>
      <c r="N345" s="94"/>
      <c r="O345" s="192"/>
      <c r="P345" s="193"/>
      <c r="Q345" s="196"/>
      <c r="R345" s="136">
        <f t="shared" si="26"/>
        <v>0</v>
      </c>
    </row>
    <row r="346" spans="1:18" ht="30" customHeight="1">
      <c r="A346" s="36">
        <v>337</v>
      </c>
      <c r="B346" s="43">
        <v>903003</v>
      </c>
      <c r="C346" s="44" t="s">
        <v>1187</v>
      </c>
      <c r="D346" s="44" t="s">
        <v>553</v>
      </c>
      <c r="E346" s="36" t="s">
        <v>1179</v>
      </c>
      <c r="F346" s="45" t="s">
        <v>1180</v>
      </c>
      <c r="G346" s="46" t="s">
        <v>1181</v>
      </c>
      <c r="H346" s="47" t="s">
        <v>1188</v>
      </c>
      <c r="I346" s="36">
        <v>9788660893781</v>
      </c>
      <c r="J346" s="93">
        <f t="shared" si="25"/>
        <v>409.09090909090907</v>
      </c>
      <c r="K346" s="94">
        <v>450</v>
      </c>
      <c r="L346" s="95"/>
      <c r="M346" s="93"/>
      <c r="N346" s="94"/>
      <c r="O346" s="118"/>
      <c r="P346" s="119"/>
      <c r="Q346" s="143"/>
      <c r="R346" s="136">
        <f t="shared" si="26"/>
        <v>0</v>
      </c>
    </row>
    <row r="347" spans="1:18" ht="30" customHeight="1">
      <c r="A347" s="36">
        <v>338</v>
      </c>
      <c r="B347" s="43">
        <v>705001</v>
      </c>
      <c r="C347" s="44" t="s">
        <v>1189</v>
      </c>
      <c r="D347" s="44" t="s">
        <v>553</v>
      </c>
      <c r="E347" s="36" t="s">
        <v>430</v>
      </c>
      <c r="F347" s="45" t="s">
        <v>1190</v>
      </c>
      <c r="G347" s="46" t="s">
        <v>1191</v>
      </c>
      <c r="H347" s="47" t="s">
        <v>1192</v>
      </c>
      <c r="I347" s="36">
        <v>9788660893651</v>
      </c>
      <c r="J347" s="93">
        <f t="shared" si="25"/>
        <v>409.09090909090907</v>
      </c>
      <c r="K347" s="94">
        <v>450</v>
      </c>
      <c r="L347" s="95"/>
      <c r="M347" s="93"/>
      <c r="N347" s="94"/>
      <c r="O347" s="207"/>
      <c r="P347" s="208"/>
      <c r="Q347" s="219"/>
      <c r="R347" s="136">
        <f t="shared" si="26"/>
        <v>0</v>
      </c>
    </row>
    <row r="348" spans="1:18" ht="30" customHeight="1">
      <c r="A348" s="36">
        <v>339</v>
      </c>
      <c r="B348" s="43">
        <v>705002</v>
      </c>
      <c r="C348" s="44" t="s">
        <v>1193</v>
      </c>
      <c r="D348" s="44" t="s">
        <v>553</v>
      </c>
      <c r="E348" s="36" t="s">
        <v>430</v>
      </c>
      <c r="F348" s="45" t="s">
        <v>1190</v>
      </c>
      <c r="G348" s="46" t="s">
        <v>1191</v>
      </c>
      <c r="H348" s="47" t="s">
        <v>1194</v>
      </c>
      <c r="I348" s="36">
        <v>9788660893620</v>
      </c>
      <c r="J348" s="93">
        <f t="shared" si="25"/>
        <v>409.09090909090907</v>
      </c>
      <c r="K348" s="94">
        <v>450</v>
      </c>
      <c r="L348" s="95"/>
      <c r="M348" s="93"/>
      <c r="N348" s="94"/>
      <c r="O348" s="192"/>
      <c r="P348" s="193"/>
      <c r="Q348" s="196"/>
      <c r="R348" s="136">
        <f t="shared" si="26"/>
        <v>0</v>
      </c>
    </row>
    <row r="349" spans="1:18" ht="30" customHeight="1">
      <c r="A349" s="36">
        <v>340</v>
      </c>
      <c r="B349" s="43">
        <v>705004</v>
      </c>
      <c r="C349" s="44" t="s">
        <v>1195</v>
      </c>
      <c r="D349" s="44" t="s">
        <v>553</v>
      </c>
      <c r="E349" s="36" t="s">
        <v>430</v>
      </c>
      <c r="F349" s="45" t="s">
        <v>1190</v>
      </c>
      <c r="G349" s="46" t="s">
        <v>1191</v>
      </c>
      <c r="H349" s="47" t="s">
        <v>1196</v>
      </c>
      <c r="I349" s="36">
        <v>9788660893644</v>
      </c>
      <c r="J349" s="93">
        <f t="shared" si="25"/>
        <v>409.09090909090907</v>
      </c>
      <c r="K349" s="94">
        <v>450</v>
      </c>
      <c r="L349" s="95"/>
      <c r="M349" s="93"/>
      <c r="N349" s="94"/>
      <c r="O349" s="192"/>
      <c r="P349" s="193"/>
      <c r="Q349" s="196"/>
      <c r="R349" s="136">
        <f t="shared" si="26"/>
        <v>0</v>
      </c>
    </row>
    <row r="350" spans="1:18" ht="30" customHeight="1">
      <c r="A350" s="36">
        <v>341</v>
      </c>
      <c r="B350" s="43">
        <v>705003</v>
      </c>
      <c r="C350" s="44" t="s">
        <v>1197</v>
      </c>
      <c r="D350" s="44" t="s">
        <v>553</v>
      </c>
      <c r="E350" s="36" t="s">
        <v>430</v>
      </c>
      <c r="F350" s="45" t="s">
        <v>1190</v>
      </c>
      <c r="G350" s="46" t="s">
        <v>1191</v>
      </c>
      <c r="H350" s="47" t="s">
        <v>1198</v>
      </c>
      <c r="I350" s="36">
        <v>9788660893637</v>
      </c>
      <c r="J350" s="93">
        <f t="shared" si="25"/>
        <v>409.09090909090907</v>
      </c>
      <c r="K350" s="94">
        <v>450</v>
      </c>
      <c r="L350" s="95"/>
      <c r="M350" s="93"/>
      <c r="N350" s="94"/>
      <c r="O350" s="118"/>
      <c r="P350" s="119"/>
      <c r="Q350" s="220"/>
      <c r="R350" s="136">
        <f t="shared" si="26"/>
        <v>0</v>
      </c>
    </row>
    <row r="351" spans="1:18" ht="30" customHeight="1">
      <c r="A351" s="36">
        <v>342</v>
      </c>
      <c r="B351" s="43"/>
      <c r="C351" s="44" t="s">
        <v>1199</v>
      </c>
      <c r="D351" s="44" t="s">
        <v>553</v>
      </c>
      <c r="E351" s="36" t="s">
        <v>1200</v>
      </c>
      <c r="F351" s="45" t="s">
        <v>1201</v>
      </c>
      <c r="G351" s="46" t="s">
        <v>1202</v>
      </c>
      <c r="H351" s="47" t="s">
        <v>1203</v>
      </c>
      <c r="I351" s="36">
        <v>9788660894474</v>
      </c>
      <c r="J351" s="93">
        <f t="shared" si="25"/>
        <v>681.8181818181818</v>
      </c>
      <c r="K351" s="94">
        <v>750</v>
      </c>
      <c r="L351" s="95"/>
      <c r="M351" s="93"/>
      <c r="N351" s="94"/>
      <c r="O351" s="118"/>
      <c r="P351" s="119"/>
      <c r="Q351" s="220"/>
      <c r="R351" s="136"/>
    </row>
    <row r="352" spans="1:18" ht="30" customHeight="1">
      <c r="A352" s="36">
        <v>343</v>
      </c>
      <c r="B352" s="43"/>
      <c r="C352" s="44" t="s">
        <v>1204</v>
      </c>
      <c r="D352" s="44" t="s">
        <v>553</v>
      </c>
      <c r="E352" s="36" t="s">
        <v>1200</v>
      </c>
      <c r="F352" s="45" t="s">
        <v>1201</v>
      </c>
      <c r="G352" s="46" t="s">
        <v>1202</v>
      </c>
      <c r="H352" s="47" t="s">
        <v>1205</v>
      </c>
      <c r="I352" s="36">
        <v>9788660894481</v>
      </c>
      <c r="J352" s="93">
        <f t="shared" si="25"/>
        <v>681.8181818181818</v>
      </c>
      <c r="K352" s="94">
        <v>750</v>
      </c>
      <c r="L352" s="95"/>
      <c r="M352" s="93"/>
      <c r="N352" s="94"/>
      <c r="O352" s="118"/>
      <c r="P352" s="119"/>
      <c r="Q352" s="220"/>
      <c r="R352" s="136"/>
    </row>
    <row r="353" spans="1:18" ht="30" customHeight="1">
      <c r="A353" s="36">
        <v>344</v>
      </c>
      <c r="B353" s="43"/>
      <c r="C353" s="44" t="s">
        <v>1206</v>
      </c>
      <c r="D353" s="44" t="s">
        <v>553</v>
      </c>
      <c r="E353" s="36" t="s">
        <v>1200</v>
      </c>
      <c r="F353" s="45" t="s">
        <v>1201</v>
      </c>
      <c r="G353" s="46" t="s">
        <v>1202</v>
      </c>
      <c r="H353" s="47" t="s">
        <v>1207</v>
      </c>
      <c r="I353" s="36">
        <v>9788660894498</v>
      </c>
      <c r="J353" s="93">
        <f t="shared" si="25"/>
        <v>681.8181818181818</v>
      </c>
      <c r="K353" s="94">
        <v>750</v>
      </c>
      <c r="L353" s="95"/>
      <c r="M353" s="93"/>
      <c r="N353" s="94"/>
      <c r="O353" s="118"/>
      <c r="P353" s="119"/>
      <c r="Q353" s="220"/>
      <c r="R353" s="136"/>
    </row>
    <row r="354" spans="1:18" ht="30" customHeight="1">
      <c r="A354" s="36">
        <v>345</v>
      </c>
      <c r="B354" s="157">
        <v>107012</v>
      </c>
      <c r="C354" s="44" t="s">
        <v>1208</v>
      </c>
      <c r="D354" s="44" t="s">
        <v>553</v>
      </c>
      <c r="E354" s="36" t="s">
        <v>430</v>
      </c>
      <c r="F354" s="45" t="s">
        <v>1209</v>
      </c>
      <c r="G354" s="46" t="s">
        <v>1210</v>
      </c>
      <c r="H354" s="47" t="s">
        <v>1211</v>
      </c>
      <c r="I354" s="92" t="s">
        <v>1212</v>
      </c>
      <c r="J354" s="93">
        <f t="shared" si="25"/>
        <v>363.6363636363636</v>
      </c>
      <c r="K354" s="94">
        <v>400</v>
      </c>
      <c r="L354" s="95"/>
      <c r="M354" s="93"/>
      <c r="N354" s="94"/>
      <c r="O354" s="111"/>
      <c r="P354" s="112"/>
      <c r="Q354" s="221"/>
      <c r="R354" s="136">
        <f>K354*(M354+O354-P354)*(100-$R$7)/100</f>
        <v>0</v>
      </c>
    </row>
    <row r="355" spans="1:18" ht="30" customHeight="1">
      <c r="A355" s="36">
        <v>346</v>
      </c>
      <c r="B355" s="43"/>
      <c r="C355" s="44" t="s">
        <v>1213</v>
      </c>
      <c r="D355" s="44" t="s">
        <v>553</v>
      </c>
      <c r="E355" s="36" t="s">
        <v>430</v>
      </c>
      <c r="F355" s="45" t="s">
        <v>1209</v>
      </c>
      <c r="G355" s="46" t="s">
        <v>1214</v>
      </c>
      <c r="H355" s="47" t="s">
        <v>1215</v>
      </c>
      <c r="I355" s="92" t="s">
        <v>1216</v>
      </c>
      <c r="J355" s="93">
        <f t="shared" si="25"/>
        <v>409.09090909090907</v>
      </c>
      <c r="K355" s="94">
        <v>450</v>
      </c>
      <c r="L355" s="213"/>
      <c r="M355" s="169"/>
      <c r="N355" s="117"/>
      <c r="O355" s="111"/>
      <c r="P355" s="112"/>
      <c r="Q355" s="221"/>
      <c r="R355" s="136"/>
    </row>
    <row r="356" spans="1:18" ht="30" customHeight="1">
      <c r="A356" s="36">
        <v>347</v>
      </c>
      <c r="B356" s="43">
        <v>107013</v>
      </c>
      <c r="C356" s="44" t="s">
        <v>1217</v>
      </c>
      <c r="D356" s="44" t="s">
        <v>553</v>
      </c>
      <c r="E356" s="36" t="s">
        <v>430</v>
      </c>
      <c r="F356" s="45" t="s">
        <v>1209</v>
      </c>
      <c r="G356" s="46" t="s">
        <v>1218</v>
      </c>
      <c r="H356" s="47" t="s">
        <v>1219</v>
      </c>
      <c r="I356" s="92" t="s">
        <v>1220</v>
      </c>
      <c r="J356" s="93">
        <f t="shared" si="25"/>
        <v>363.6363636363636</v>
      </c>
      <c r="K356" s="94">
        <v>400</v>
      </c>
      <c r="L356" s="213"/>
      <c r="M356" s="169"/>
      <c r="N356" s="117"/>
      <c r="O356" s="113"/>
      <c r="P356" s="114"/>
      <c r="Q356" s="199"/>
      <c r="R356" s="136">
        <f>K356*(M356+O356-P356)*(100-$R$7)/100</f>
        <v>0</v>
      </c>
    </row>
    <row r="357" spans="1:18" ht="30" customHeight="1">
      <c r="A357" s="36">
        <v>348</v>
      </c>
      <c r="B357" s="65">
        <v>107011</v>
      </c>
      <c r="C357" s="44" t="s">
        <v>1221</v>
      </c>
      <c r="D357" s="44" t="s">
        <v>553</v>
      </c>
      <c r="E357" s="36" t="s">
        <v>430</v>
      </c>
      <c r="F357" s="45" t="s">
        <v>1209</v>
      </c>
      <c r="G357" s="46" t="s">
        <v>1222</v>
      </c>
      <c r="H357" s="47" t="s">
        <v>1223</v>
      </c>
      <c r="I357" s="92" t="s">
        <v>1224</v>
      </c>
      <c r="J357" s="93">
        <f t="shared" si="25"/>
        <v>363.6363636363636</v>
      </c>
      <c r="K357" s="94">
        <v>400</v>
      </c>
      <c r="L357" s="213"/>
      <c r="M357" s="169"/>
      <c r="N357" s="117"/>
      <c r="O357" s="111"/>
      <c r="P357" s="112"/>
      <c r="Q357" s="189"/>
      <c r="R357" s="136">
        <f>K357*(M357+O357-P357)*(100-$R$7)/100</f>
        <v>0</v>
      </c>
    </row>
    <row r="358" spans="1:18" ht="30" customHeight="1">
      <c r="A358" s="36">
        <v>349</v>
      </c>
      <c r="B358" s="65"/>
      <c r="C358" s="44" t="s">
        <v>1225</v>
      </c>
      <c r="D358" s="44" t="s">
        <v>553</v>
      </c>
      <c r="E358" s="36" t="s">
        <v>430</v>
      </c>
      <c r="F358" s="45" t="s">
        <v>1209</v>
      </c>
      <c r="G358" s="46" t="s">
        <v>1226</v>
      </c>
      <c r="H358" s="47" t="s">
        <v>1227</v>
      </c>
      <c r="I358" s="92" t="s">
        <v>1228</v>
      </c>
      <c r="J358" s="93">
        <f t="shared" si="25"/>
        <v>409.09090909090907</v>
      </c>
      <c r="K358" s="94">
        <v>450</v>
      </c>
      <c r="L358" s="213"/>
      <c r="M358" s="169"/>
      <c r="N358" s="117"/>
      <c r="O358" s="111"/>
      <c r="P358" s="112"/>
      <c r="Q358" s="189"/>
      <c r="R358" s="136"/>
    </row>
    <row r="359" spans="1:18" ht="30" customHeight="1">
      <c r="A359" s="36">
        <v>350</v>
      </c>
      <c r="B359" s="65">
        <v>107004</v>
      </c>
      <c r="C359" s="44" t="s">
        <v>1229</v>
      </c>
      <c r="D359" s="44" t="s">
        <v>553</v>
      </c>
      <c r="E359" s="36" t="s">
        <v>430</v>
      </c>
      <c r="F359" s="45" t="s">
        <v>1209</v>
      </c>
      <c r="G359" s="46" t="s">
        <v>1226</v>
      </c>
      <c r="H359" s="47" t="s">
        <v>1230</v>
      </c>
      <c r="I359" s="92" t="s">
        <v>1231</v>
      </c>
      <c r="J359" s="93">
        <f t="shared" si="25"/>
        <v>363.6363636363636</v>
      </c>
      <c r="K359" s="94">
        <v>400</v>
      </c>
      <c r="L359" s="213"/>
      <c r="M359" s="169"/>
      <c r="N359" s="117"/>
      <c r="O359" s="111"/>
      <c r="P359" s="112"/>
      <c r="Q359" s="189"/>
      <c r="R359" s="136">
        <f>K359*(M359+O359-P359)*(100-$R$7)/100</f>
        <v>0</v>
      </c>
    </row>
    <row r="360" spans="1:18" ht="30" customHeight="1">
      <c r="A360" s="36">
        <v>351</v>
      </c>
      <c r="B360" s="65"/>
      <c r="C360" s="44" t="s">
        <v>1232</v>
      </c>
      <c r="D360" s="44" t="s">
        <v>553</v>
      </c>
      <c r="E360" s="36" t="s">
        <v>430</v>
      </c>
      <c r="F360" s="45" t="s">
        <v>1209</v>
      </c>
      <c r="G360" s="46" t="s">
        <v>1226</v>
      </c>
      <c r="H360" s="47" t="s">
        <v>1233</v>
      </c>
      <c r="I360" s="214" t="s">
        <v>1234</v>
      </c>
      <c r="J360" s="93">
        <f t="shared" si="25"/>
        <v>409.09090909090907</v>
      </c>
      <c r="K360" s="94">
        <v>450</v>
      </c>
      <c r="L360" s="213"/>
      <c r="M360" s="169"/>
      <c r="N360" s="117"/>
      <c r="O360" s="111"/>
      <c r="P360" s="112"/>
      <c r="Q360" s="189"/>
      <c r="R360" s="136"/>
    </row>
    <row r="361" spans="1:18" ht="30" customHeight="1">
      <c r="A361" s="36">
        <v>352</v>
      </c>
      <c r="B361" s="65">
        <v>107005</v>
      </c>
      <c r="C361" s="44" t="s">
        <v>1235</v>
      </c>
      <c r="D361" s="44" t="s">
        <v>553</v>
      </c>
      <c r="E361" s="36" t="s">
        <v>430</v>
      </c>
      <c r="F361" s="45" t="s">
        <v>1209</v>
      </c>
      <c r="G361" s="46" t="s">
        <v>1226</v>
      </c>
      <c r="H361" s="47" t="s">
        <v>1236</v>
      </c>
      <c r="I361" s="92" t="s">
        <v>1237</v>
      </c>
      <c r="J361" s="93">
        <f t="shared" si="25"/>
        <v>363.6363636363636</v>
      </c>
      <c r="K361" s="94">
        <v>400</v>
      </c>
      <c r="L361" s="95"/>
      <c r="M361" s="93"/>
      <c r="N361" s="94"/>
      <c r="O361" s="113"/>
      <c r="P361" s="114"/>
      <c r="Q361" s="139"/>
      <c r="R361" s="136">
        <f>K361*(M361+O361-P361)*(100-$R$7)/100</f>
        <v>0</v>
      </c>
    </row>
    <row r="362" spans="1:18" ht="30" customHeight="1">
      <c r="A362" s="36">
        <v>353</v>
      </c>
      <c r="B362" s="65"/>
      <c r="C362" s="44" t="s">
        <v>1238</v>
      </c>
      <c r="D362" s="44" t="s">
        <v>553</v>
      </c>
      <c r="E362" s="36" t="s">
        <v>430</v>
      </c>
      <c r="F362" s="45" t="s">
        <v>1209</v>
      </c>
      <c r="G362" s="46" t="s">
        <v>1226</v>
      </c>
      <c r="H362" s="47" t="s">
        <v>1239</v>
      </c>
      <c r="I362" s="92" t="s">
        <v>1240</v>
      </c>
      <c r="J362" s="93">
        <f t="shared" si="25"/>
        <v>409.09090909090907</v>
      </c>
      <c r="K362" s="94">
        <v>450</v>
      </c>
      <c r="L362" s="95"/>
      <c r="M362" s="93"/>
      <c r="N362" s="94"/>
      <c r="O362" s="113"/>
      <c r="P362" s="114"/>
      <c r="Q362" s="139"/>
      <c r="R362" s="136"/>
    </row>
    <row r="363" spans="1:18" ht="30" customHeight="1">
      <c r="A363" s="36">
        <v>354</v>
      </c>
      <c r="B363" s="65">
        <v>107003</v>
      </c>
      <c r="C363" s="44" t="s">
        <v>1241</v>
      </c>
      <c r="D363" s="44" t="s">
        <v>553</v>
      </c>
      <c r="E363" s="36" t="s">
        <v>430</v>
      </c>
      <c r="F363" s="45" t="s">
        <v>1209</v>
      </c>
      <c r="G363" s="46" t="s">
        <v>1242</v>
      </c>
      <c r="H363" s="47" t="s">
        <v>1243</v>
      </c>
      <c r="I363" s="92" t="s">
        <v>1244</v>
      </c>
      <c r="J363" s="93">
        <f t="shared" si="25"/>
        <v>363.6363636363636</v>
      </c>
      <c r="K363" s="94">
        <v>400</v>
      </c>
      <c r="L363" s="95"/>
      <c r="M363" s="93"/>
      <c r="N363" s="94"/>
      <c r="O363" s="113"/>
      <c r="P363" s="114"/>
      <c r="Q363" s="139"/>
      <c r="R363" s="136">
        <f>K363*(M363+O363-P363)*(100-$R$7)/100</f>
        <v>0</v>
      </c>
    </row>
    <row r="364" spans="1:18" ht="30" customHeight="1">
      <c r="A364" s="36">
        <v>355</v>
      </c>
      <c r="B364" s="65">
        <v>107006</v>
      </c>
      <c r="C364" s="44" t="s">
        <v>1245</v>
      </c>
      <c r="D364" s="44" t="s">
        <v>553</v>
      </c>
      <c r="E364" s="36" t="s">
        <v>430</v>
      </c>
      <c r="F364" s="45" t="s">
        <v>1209</v>
      </c>
      <c r="G364" s="46" t="s">
        <v>1246</v>
      </c>
      <c r="H364" s="47" t="s">
        <v>1247</v>
      </c>
      <c r="I364" s="92" t="s">
        <v>1248</v>
      </c>
      <c r="J364" s="93">
        <f t="shared" si="25"/>
        <v>363.6363636363636</v>
      </c>
      <c r="K364" s="94">
        <v>400</v>
      </c>
      <c r="L364" s="95"/>
      <c r="M364" s="93"/>
      <c r="N364" s="94"/>
      <c r="O364" s="118"/>
      <c r="P364" s="119"/>
      <c r="Q364" s="143"/>
      <c r="R364" s="136">
        <f>K364*(M364+O364-P364)*(100-$R$7)/100</f>
        <v>0</v>
      </c>
    </row>
    <row r="365" spans="1:18" ht="30" customHeight="1">
      <c r="A365" s="36">
        <v>356</v>
      </c>
      <c r="B365" s="43"/>
      <c r="C365" s="44" t="s">
        <v>1249</v>
      </c>
      <c r="D365" s="44" t="s">
        <v>553</v>
      </c>
      <c r="E365" s="36" t="s">
        <v>430</v>
      </c>
      <c r="F365" s="45" t="s">
        <v>1209</v>
      </c>
      <c r="G365" s="46" t="s">
        <v>1246</v>
      </c>
      <c r="H365" s="47" t="s">
        <v>1250</v>
      </c>
      <c r="I365" s="92" t="s">
        <v>1251</v>
      </c>
      <c r="J365" s="93">
        <f t="shared" si="25"/>
        <v>409.09090909090907</v>
      </c>
      <c r="K365" s="94">
        <v>450</v>
      </c>
      <c r="L365" s="95"/>
      <c r="M365" s="93"/>
      <c r="N365" s="94"/>
      <c r="O365" s="118"/>
      <c r="P365" s="119"/>
      <c r="Q365" s="143"/>
      <c r="R365" s="136"/>
    </row>
    <row r="366" spans="1:18" ht="30" customHeight="1">
      <c r="A366" s="36">
        <v>357</v>
      </c>
      <c r="B366" s="65"/>
      <c r="C366" s="44" t="s">
        <v>1252</v>
      </c>
      <c r="D366" s="44" t="s">
        <v>553</v>
      </c>
      <c r="E366" s="36" t="s">
        <v>430</v>
      </c>
      <c r="F366" s="45" t="s">
        <v>1209</v>
      </c>
      <c r="G366" s="46" t="s">
        <v>1253</v>
      </c>
      <c r="H366" s="47" t="s">
        <v>1254</v>
      </c>
      <c r="I366" s="92" t="s">
        <v>1255</v>
      </c>
      <c r="J366" s="93">
        <f t="shared" si="25"/>
        <v>363.6363636363636</v>
      </c>
      <c r="K366" s="94">
        <v>400</v>
      </c>
      <c r="L366" s="95"/>
      <c r="M366" s="93"/>
      <c r="N366" s="94"/>
      <c r="O366" s="118"/>
      <c r="P366" s="119"/>
      <c r="Q366" s="143"/>
      <c r="R366" s="136"/>
    </row>
    <row r="367" spans="1:18" ht="30" customHeight="1">
      <c r="A367" s="36">
        <v>358</v>
      </c>
      <c r="B367" s="43"/>
      <c r="C367" s="44" t="s">
        <v>1256</v>
      </c>
      <c r="D367" s="44" t="s">
        <v>553</v>
      </c>
      <c r="E367" s="36" t="s">
        <v>430</v>
      </c>
      <c r="F367" s="45" t="s">
        <v>1209</v>
      </c>
      <c r="G367" s="46" t="s">
        <v>1253</v>
      </c>
      <c r="H367" s="47" t="s">
        <v>1257</v>
      </c>
      <c r="I367" s="92" t="s">
        <v>1258</v>
      </c>
      <c r="J367" s="93">
        <f t="shared" si="25"/>
        <v>409.09090909090907</v>
      </c>
      <c r="K367" s="94">
        <v>450</v>
      </c>
      <c r="L367" s="95"/>
      <c r="M367" s="93"/>
      <c r="N367" s="94"/>
      <c r="O367" s="118"/>
      <c r="P367" s="119"/>
      <c r="Q367" s="143"/>
      <c r="R367" s="136"/>
    </row>
    <row r="368" spans="1:18" ht="30" customHeight="1">
      <c r="A368" s="36">
        <v>359</v>
      </c>
      <c r="B368" s="157">
        <v>108001</v>
      </c>
      <c r="C368" s="44" t="s">
        <v>1259</v>
      </c>
      <c r="D368" s="44" t="s">
        <v>553</v>
      </c>
      <c r="E368" s="36" t="s">
        <v>430</v>
      </c>
      <c r="F368" s="45" t="s">
        <v>1260</v>
      </c>
      <c r="G368" s="46" t="s">
        <v>1261</v>
      </c>
      <c r="H368" s="47" t="s">
        <v>1262</v>
      </c>
      <c r="I368" s="36">
        <v>9788660893453</v>
      </c>
      <c r="J368" s="93">
        <f t="shared" si="25"/>
        <v>563.6363636363636</v>
      </c>
      <c r="K368" s="94">
        <v>620</v>
      </c>
      <c r="L368" s="95"/>
      <c r="M368" s="93"/>
      <c r="N368" s="94"/>
      <c r="O368" s="215"/>
      <c r="P368" s="216"/>
      <c r="Q368" s="222"/>
      <c r="R368" s="136">
        <f>K368*(M368+O368-P368)*(100-$R$7)/100</f>
        <v>0</v>
      </c>
    </row>
    <row r="369" spans="1:18" ht="30" customHeight="1">
      <c r="A369" s="36">
        <v>360</v>
      </c>
      <c r="B369" s="157"/>
      <c r="C369" s="44" t="s">
        <v>1263</v>
      </c>
      <c r="D369" s="44" t="s">
        <v>553</v>
      </c>
      <c r="E369" s="36" t="s">
        <v>430</v>
      </c>
      <c r="F369" s="45" t="s">
        <v>1260</v>
      </c>
      <c r="G369" s="46" t="s">
        <v>1261</v>
      </c>
      <c r="H369" s="47" t="s">
        <v>1264</v>
      </c>
      <c r="I369" s="36">
        <v>9788660894252</v>
      </c>
      <c r="J369" s="93">
        <v>500</v>
      </c>
      <c r="K369" s="94">
        <v>620</v>
      </c>
      <c r="L369" s="95"/>
      <c r="M369" s="93"/>
      <c r="N369" s="94"/>
      <c r="O369" s="215"/>
      <c r="P369" s="216"/>
      <c r="Q369" s="222"/>
      <c r="R369" s="136"/>
    </row>
    <row r="370" spans="1:18" ht="30" customHeight="1">
      <c r="A370" s="36">
        <v>361</v>
      </c>
      <c r="B370" s="157"/>
      <c r="C370" s="44" t="s">
        <v>1265</v>
      </c>
      <c r="D370" s="44" t="s">
        <v>553</v>
      </c>
      <c r="E370" s="36" t="s">
        <v>430</v>
      </c>
      <c r="F370" s="45" t="s">
        <v>1260</v>
      </c>
      <c r="G370" s="46" t="s">
        <v>1261</v>
      </c>
      <c r="H370" s="47" t="s">
        <v>1266</v>
      </c>
      <c r="I370" s="36">
        <v>9788660895266</v>
      </c>
      <c r="J370" s="93">
        <v>500</v>
      </c>
      <c r="K370" s="94">
        <v>620</v>
      </c>
      <c r="L370" s="95"/>
      <c r="M370" s="93"/>
      <c r="N370" s="94"/>
      <c r="O370" s="215"/>
      <c r="P370" s="216"/>
      <c r="Q370" s="222"/>
      <c r="R370" s="136"/>
    </row>
    <row r="371" spans="1:18" ht="30" customHeight="1">
      <c r="A371" s="36">
        <v>362</v>
      </c>
      <c r="B371" s="157"/>
      <c r="C371" s="57" t="s">
        <v>1267</v>
      </c>
      <c r="D371" s="57" t="s">
        <v>553</v>
      </c>
      <c r="E371" s="58" t="s">
        <v>1268</v>
      </c>
      <c r="F371" s="160" t="s">
        <v>1269</v>
      </c>
      <c r="G371" s="69" t="s">
        <v>47</v>
      </c>
      <c r="H371" s="60" t="s">
        <v>1270</v>
      </c>
      <c r="I371" s="58">
        <v>9788660898786</v>
      </c>
      <c r="J371" s="99">
        <v>500</v>
      </c>
      <c r="K371" s="100">
        <v>620</v>
      </c>
      <c r="L371" s="217"/>
      <c r="M371" s="99"/>
      <c r="N371" s="100"/>
      <c r="O371" s="215"/>
      <c r="P371" s="216"/>
      <c r="Q371" s="222"/>
      <c r="R371" s="136"/>
    </row>
    <row r="372" spans="1:18" ht="30" customHeight="1">
      <c r="A372" s="36">
        <v>363</v>
      </c>
      <c r="B372" s="157"/>
      <c r="C372" s="57" t="s">
        <v>1271</v>
      </c>
      <c r="D372" s="57" t="s">
        <v>553</v>
      </c>
      <c r="E372" s="58" t="s">
        <v>1268</v>
      </c>
      <c r="F372" s="160" t="s">
        <v>1269</v>
      </c>
      <c r="G372" s="69" t="s">
        <v>47</v>
      </c>
      <c r="H372" s="60" t="s">
        <v>1272</v>
      </c>
      <c r="I372" s="58">
        <v>9788660898823</v>
      </c>
      <c r="J372" s="99">
        <v>500</v>
      </c>
      <c r="K372" s="100">
        <v>620</v>
      </c>
      <c r="L372" s="217"/>
      <c r="M372" s="99"/>
      <c r="N372" s="100"/>
      <c r="O372" s="215"/>
      <c r="P372" s="216"/>
      <c r="Q372" s="222"/>
      <c r="R372" s="136"/>
    </row>
    <row r="373" spans="1:18" ht="30" customHeight="1">
      <c r="A373" s="36">
        <v>364</v>
      </c>
      <c r="B373" s="157"/>
      <c r="C373" s="57" t="s">
        <v>1273</v>
      </c>
      <c r="D373" s="57" t="s">
        <v>553</v>
      </c>
      <c r="E373" s="58" t="s">
        <v>1268</v>
      </c>
      <c r="F373" s="160" t="s">
        <v>1269</v>
      </c>
      <c r="G373" s="69" t="s">
        <v>47</v>
      </c>
      <c r="H373" s="60" t="s">
        <v>1274</v>
      </c>
      <c r="I373" s="58">
        <v>9788660898779</v>
      </c>
      <c r="J373" s="99">
        <v>500</v>
      </c>
      <c r="K373" s="100">
        <v>620</v>
      </c>
      <c r="L373" s="217"/>
      <c r="M373" s="99"/>
      <c r="N373" s="100"/>
      <c r="O373" s="215"/>
      <c r="P373" s="216"/>
      <c r="Q373" s="222"/>
      <c r="R373" s="136"/>
    </row>
    <row r="374" spans="1:18" ht="30" customHeight="1">
      <c r="A374" s="36">
        <v>365</v>
      </c>
      <c r="B374" s="157"/>
      <c r="C374" s="57" t="s">
        <v>1275</v>
      </c>
      <c r="D374" s="57" t="s">
        <v>553</v>
      </c>
      <c r="E374" s="58" t="s">
        <v>1268</v>
      </c>
      <c r="F374" s="160" t="s">
        <v>1269</v>
      </c>
      <c r="G374" s="69" t="s">
        <v>47</v>
      </c>
      <c r="H374" s="60" t="s">
        <v>1276</v>
      </c>
      <c r="I374" s="58">
        <v>9788660898946</v>
      </c>
      <c r="J374" s="99">
        <v>500</v>
      </c>
      <c r="K374" s="100">
        <v>620</v>
      </c>
      <c r="L374" s="217"/>
      <c r="M374" s="99"/>
      <c r="N374" s="100"/>
      <c r="O374" s="215"/>
      <c r="P374" s="216"/>
      <c r="Q374" s="222"/>
      <c r="R374" s="136"/>
    </row>
    <row r="375" spans="1:18" ht="30" customHeight="1">
      <c r="A375" s="36">
        <v>366</v>
      </c>
      <c r="B375" s="65"/>
      <c r="C375" s="44" t="s">
        <v>1277</v>
      </c>
      <c r="D375" s="44" t="s">
        <v>46</v>
      </c>
      <c r="E375" s="36" t="s">
        <v>36</v>
      </c>
      <c r="F375" s="45" t="s">
        <v>1278</v>
      </c>
      <c r="G375" s="46" t="s">
        <v>1279</v>
      </c>
      <c r="H375" s="47" t="s">
        <v>1280</v>
      </c>
      <c r="I375" s="92" t="s">
        <v>1281</v>
      </c>
      <c r="J375" s="93">
        <f aca="true" t="shared" si="27" ref="J375:J391">K375/1.1</f>
        <v>436.3636363636363</v>
      </c>
      <c r="K375" s="94">
        <v>480</v>
      </c>
      <c r="L375" s="95"/>
      <c r="M375" s="93"/>
      <c r="N375" s="94"/>
      <c r="O375" s="118"/>
      <c r="P375" s="119"/>
      <c r="Q375" s="143"/>
      <c r="R375" s="136"/>
    </row>
    <row r="376" spans="1:18" ht="30" customHeight="1">
      <c r="A376" s="36">
        <v>367</v>
      </c>
      <c r="B376" s="65"/>
      <c r="C376" s="44" t="s">
        <v>1282</v>
      </c>
      <c r="D376" s="44" t="s">
        <v>46</v>
      </c>
      <c r="E376" s="36" t="s">
        <v>36</v>
      </c>
      <c r="F376" s="45" t="s">
        <v>1278</v>
      </c>
      <c r="G376" s="46" t="s">
        <v>1279</v>
      </c>
      <c r="H376" s="47" t="s">
        <v>1283</v>
      </c>
      <c r="I376" s="92" t="s">
        <v>1284</v>
      </c>
      <c r="J376" s="93">
        <f t="shared" si="27"/>
        <v>436.3636363636363</v>
      </c>
      <c r="K376" s="94">
        <v>480</v>
      </c>
      <c r="L376" s="95"/>
      <c r="M376" s="93"/>
      <c r="N376" s="94"/>
      <c r="O376" s="118"/>
      <c r="P376" s="119"/>
      <c r="Q376" s="143"/>
      <c r="R376" s="136"/>
    </row>
    <row r="377" spans="1:18" ht="30" customHeight="1">
      <c r="A377" s="36">
        <v>368</v>
      </c>
      <c r="B377" s="65"/>
      <c r="C377" s="44" t="s">
        <v>1285</v>
      </c>
      <c r="D377" s="44" t="s">
        <v>46</v>
      </c>
      <c r="E377" s="36" t="s">
        <v>36</v>
      </c>
      <c r="F377" s="45" t="s">
        <v>1278</v>
      </c>
      <c r="G377" s="46" t="s">
        <v>1279</v>
      </c>
      <c r="H377" s="47" t="s">
        <v>1286</v>
      </c>
      <c r="I377" s="92" t="s">
        <v>1287</v>
      </c>
      <c r="J377" s="93">
        <f t="shared" si="27"/>
        <v>436.3636363636363</v>
      </c>
      <c r="K377" s="94">
        <v>480</v>
      </c>
      <c r="L377" s="95"/>
      <c r="M377" s="93"/>
      <c r="N377" s="94"/>
      <c r="O377" s="118"/>
      <c r="P377" s="119"/>
      <c r="Q377" s="143"/>
      <c r="R377" s="136"/>
    </row>
    <row r="378" spans="1:18" ht="30" customHeight="1">
      <c r="A378" s="36">
        <v>369</v>
      </c>
      <c r="B378" s="65"/>
      <c r="C378" s="44" t="s">
        <v>1288</v>
      </c>
      <c r="D378" s="44" t="s">
        <v>46</v>
      </c>
      <c r="E378" s="36" t="s">
        <v>36</v>
      </c>
      <c r="F378" s="45" t="s">
        <v>1278</v>
      </c>
      <c r="G378" s="46" t="s">
        <v>1279</v>
      </c>
      <c r="H378" s="47" t="s">
        <v>1289</v>
      </c>
      <c r="I378" s="92" t="s">
        <v>1290</v>
      </c>
      <c r="J378" s="93">
        <f t="shared" si="27"/>
        <v>436.3636363636363</v>
      </c>
      <c r="K378" s="94">
        <v>480</v>
      </c>
      <c r="L378" s="95"/>
      <c r="M378" s="93"/>
      <c r="N378" s="94"/>
      <c r="O378" s="118"/>
      <c r="P378" s="119"/>
      <c r="Q378" s="143"/>
      <c r="R378" s="136"/>
    </row>
    <row r="379" spans="1:18" ht="30" customHeight="1">
      <c r="A379" s="36">
        <v>370</v>
      </c>
      <c r="B379" s="65"/>
      <c r="C379" s="44" t="s">
        <v>1291</v>
      </c>
      <c r="D379" s="44" t="s">
        <v>46</v>
      </c>
      <c r="E379" s="36" t="s">
        <v>36</v>
      </c>
      <c r="F379" s="45" t="s">
        <v>1292</v>
      </c>
      <c r="G379" s="46" t="s">
        <v>1293</v>
      </c>
      <c r="H379" s="47" t="s">
        <v>1294</v>
      </c>
      <c r="I379" s="92" t="s">
        <v>1295</v>
      </c>
      <c r="J379" s="93">
        <f t="shared" si="27"/>
        <v>318.18181818181813</v>
      </c>
      <c r="K379" s="94">
        <v>350</v>
      </c>
      <c r="L379" s="95"/>
      <c r="M379" s="93"/>
      <c r="N379" s="94"/>
      <c r="O379" s="118"/>
      <c r="P379" s="119"/>
      <c r="Q379" s="143"/>
      <c r="R379" s="136"/>
    </row>
    <row r="380" spans="1:18" ht="30" customHeight="1">
      <c r="A380" s="36">
        <v>371</v>
      </c>
      <c r="B380" s="65"/>
      <c r="C380" s="44" t="s">
        <v>1296</v>
      </c>
      <c r="D380" s="44" t="s">
        <v>46</v>
      </c>
      <c r="E380" s="36" t="s">
        <v>36</v>
      </c>
      <c r="F380" s="45" t="s">
        <v>1292</v>
      </c>
      <c r="G380" s="46" t="s">
        <v>1293</v>
      </c>
      <c r="H380" s="47" t="s">
        <v>1297</v>
      </c>
      <c r="I380" s="92" t="s">
        <v>1298</v>
      </c>
      <c r="J380" s="93">
        <f t="shared" si="27"/>
        <v>318.18181818181813</v>
      </c>
      <c r="K380" s="94">
        <v>350</v>
      </c>
      <c r="L380" s="95"/>
      <c r="M380" s="93"/>
      <c r="N380" s="94"/>
      <c r="O380" s="118"/>
      <c r="P380" s="119"/>
      <c r="Q380" s="143"/>
      <c r="R380" s="136"/>
    </row>
    <row r="381" spans="1:18" ht="30" customHeight="1">
      <c r="A381" s="36">
        <v>372</v>
      </c>
      <c r="B381" s="65"/>
      <c r="C381" s="44" t="s">
        <v>1299</v>
      </c>
      <c r="D381" s="44" t="s">
        <v>46</v>
      </c>
      <c r="E381" s="36" t="s">
        <v>36</v>
      </c>
      <c r="F381" s="45" t="s">
        <v>1292</v>
      </c>
      <c r="G381" s="46" t="s">
        <v>1293</v>
      </c>
      <c r="H381" s="47" t="s">
        <v>1300</v>
      </c>
      <c r="I381" s="36">
        <v>9788660894818</v>
      </c>
      <c r="J381" s="93">
        <f t="shared" si="27"/>
        <v>318.18181818181813</v>
      </c>
      <c r="K381" s="94">
        <v>350</v>
      </c>
      <c r="L381" s="95"/>
      <c r="M381" s="93"/>
      <c r="N381" s="94"/>
      <c r="O381" s="118"/>
      <c r="P381" s="119"/>
      <c r="Q381" s="143"/>
      <c r="R381" s="136"/>
    </row>
    <row r="382" spans="1:18" ht="30" customHeight="1">
      <c r="A382" s="36">
        <v>373</v>
      </c>
      <c r="B382" s="65"/>
      <c r="C382" s="44" t="s">
        <v>1301</v>
      </c>
      <c r="D382" s="44" t="s">
        <v>46</v>
      </c>
      <c r="E382" s="36" t="s">
        <v>36</v>
      </c>
      <c r="F382" s="45" t="s">
        <v>1292</v>
      </c>
      <c r="G382" s="46" t="s">
        <v>1293</v>
      </c>
      <c r="H382" s="47" t="s">
        <v>1302</v>
      </c>
      <c r="I382" s="92" t="s">
        <v>1303</v>
      </c>
      <c r="J382" s="93">
        <f t="shared" si="27"/>
        <v>318.18181818181813</v>
      </c>
      <c r="K382" s="94">
        <v>350</v>
      </c>
      <c r="L382" s="95"/>
      <c r="M382" s="93"/>
      <c r="N382" s="94"/>
      <c r="O382" s="118"/>
      <c r="P382" s="119"/>
      <c r="Q382" s="143"/>
      <c r="R382" s="136"/>
    </row>
    <row r="383" spans="1:18" ht="30" customHeight="1">
      <c r="A383" s="36">
        <v>374</v>
      </c>
      <c r="B383" s="65"/>
      <c r="C383" s="44" t="s">
        <v>1304</v>
      </c>
      <c r="D383" s="44" t="s">
        <v>46</v>
      </c>
      <c r="E383" s="36" t="s">
        <v>36</v>
      </c>
      <c r="F383" s="45" t="s">
        <v>1292</v>
      </c>
      <c r="G383" s="46" t="s">
        <v>1293</v>
      </c>
      <c r="H383" s="47" t="s">
        <v>1305</v>
      </c>
      <c r="I383" s="92" t="s">
        <v>1306</v>
      </c>
      <c r="J383" s="93">
        <f t="shared" si="27"/>
        <v>318.18181818181813</v>
      </c>
      <c r="K383" s="94">
        <v>350</v>
      </c>
      <c r="L383" s="95"/>
      <c r="M383" s="93"/>
      <c r="N383" s="94"/>
      <c r="O383" s="118"/>
      <c r="P383" s="119"/>
      <c r="Q383" s="143"/>
      <c r="R383" s="136"/>
    </row>
    <row r="384" spans="1:18" ht="30" customHeight="1">
      <c r="A384" s="36">
        <v>375</v>
      </c>
      <c r="B384" s="65"/>
      <c r="C384" s="44" t="s">
        <v>1307</v>
      </c>
      <c r="D384" s="44" t="s">
        <v>46</v>
      </c>
      <c r="E384" s="36" t="s">
        <v>36</v>
      </c>
      <c r="F384" s="45" t="s">
        <v>1292</v>
      </c>
      <c r="G384" s="46" t="s">
        <v>1293</v>
      </c>
      <c r="H384" s="47" t="s">
        <v>1308</v>
      </c>
      <c r="I384" s="92" t="s">
        <v>1309</v>
      </c>
      <c r="J384" s="93">
        <f t="shared" si="27"/>
        <v>318.18181818181813</v>
      </c>
      <c r="K384" s="94">
        <v>350</v>
      </c>
      <c r="L384" s="95"/>
      <c r="M384" s="93"/>
      <c r="N384" s="94"/>
      <c r="O384" s="118"/>
      <c r="P384" s="119"/>
      <c r="Q384" s="143"/>
      <c r="R384" s="136"/>
    </row>
    <row r="385" spans="1:18" ht="30" customHeight="1">
      <c r="A385" s="36">
        <v>376</v>
      </c>
      <c r="B385" s="65"/>
      <c r="C385" s="44" t="s">
        <v>1310</v>
      </c>
      <c r="D385" s="44" t="s">
        <v>46</v>
      </c>
      <c r="E385" s="36" t="s">
        <v>36</v>
      </c>
      <c r="F385" s="45" t="s">
        <v>1292</v>
      </c>
      <c r="G385" s="46" t="s">
        <v>1293</v>
      </c>
      <c r="H385" s="47" t="s">
        <v>1311</v>
      </c>
      <c r="I385" s="92" t="s">
        <v>1312</v>
      </c>
      <c r="J385" s="93">
        <f t="shared" si="27"/>
        <v>318.18181818181813</v>
      </c>
      <c r="K385" s="94">
        <v>350</v>
      </c>
      <c r="L385" s="95"/>
      <c r="M385" s="93"/>
      <c r="N385" s="94"/>
      <c r="O385" s="118"/>
      <c r="P385" s="119"/>
      <c r="Q385" s="143"/>
      <c r="R385" s="136"/>
    </row>
    <row r="386" spans="1:18" ht="30" customHeight="1">
      <c r="A386" s="36">
        <v>377</v>
      </c>
      <c r="B386" s="65"/>
      <c r="C386" s="44" t="s">
        <v>1313</v>
      </c>
      <c r="D386" s="44" t="s">
        <v>46</v>
      </c>
      <c r="E386" s="36" t="s">
        <v>36</v>
      </c>
      <c r="F386" s="45" t="s">
        <v>1292</v>
      </c>
      <c r="G386" s="46" t="s">
        <v>1293</v>
      </c>
      <c r="H386" s="47" t="s">
        <v>1314</v>
      </c>
      <c r="I386" s="92" t="s">
        <v>1315</v>
      </c>
      <c r="J386" s="93">
        <f t="shared" si="27"/>
        <v>318.18181818181813</v>
      </c>
      <c r="K386" s="94">
        <v>350</v>
      </c>
      <c r="L386" s="95"/>
      <c r="M386" s="93"/>
      <c r="N386" s="94"/>
      <c r="O386" s="118"/>
      <c r="P386" s="119"/>
      <c r="Q386" s="143"/>
      <c r="R386" s="136"/>
    </row>
    <row r="387" spans="1:18" ht="30" customHeight="1">
      <c r="A387" s="36">
        <v>378</v>
      </c>
      <c r="B387" s="65"/>
      <c r="C387" s="44" t="s">
        <v>1316</v>
      </c>
      <c r="D387" s="44" t="s">
        <v>46</v>
      </c>
      <c r="E387" s="36" t="s">
        <v>36</v>
      </c>
      <c r="F387" s="45" t="s">
        <v>1317</v>
      </c>
      <c r="G387" s="46" t="s">
        <v>1318</v>
      </c>
      <c r="H387" s="47" t="s">
        <v>1319</v>
      </c>
      <c r="I387" s="92" t="s">
        <v>1320</v>
      </c>
      <c r="J387" s="93">
        <f t="shared" si="27"/>
        <v>409.09090909090907</v>
      </c>
      <c r="K387" s="94">
        <v>450</v>
      </c>
      <c r="L387" s="95"/>
      <c r="M387" s="93"/>
      <c r="N387" s="94"/>
      <c r="O387" s="118"/>
      <c r="P387" s="119"/>
      <c r="Q387" s="143"/>
      <c r="R387" s="136"/>
    </row>
    <row r="388" spans="1:18" ht="30" customHeight="1">
      <c r="A388" s="36">
        <v>379</v>
      </c>
      <c r="B388" s="65"/>
      <c r="C388" s="44" t="s">
        <v>1321</v>
      </c>
      <c r="D388" s="44" t="s">
        <v>46</v>
      </c>
      <c r="E388" s="36" t="s">
        <v>36</v>
      </c>
      <c r="F388" s="45" t="s">
        <v>1317</v>
      </c>
      <c r="G388" s="46" t="s">
        <v>1318</v>
      </c>
      <c r="H388" s="47" t="s">
        <v>1322</v>
      </c>
      <c r="I388" s="92" t="s">
        <v>1323</v>
      </c>
      <c r="J388" s="93">
        <f t="shared" si="27"/>
        <v>409.09090909090907</v>
      </c>
      <c r="K388" s="94">
        <v>450</v>
      </c>
      <c r="L388" s="95"/>
      <c r="M388" s="93"/>
      <c r="N388" s="94"/>
      <c r="O388" s="118"/>
      <c r="P388" s="119"/>
      <c r="Q388" s="143"/>
      <c r="R388" s="136"/>
    </row>
    <row r="389" spans="1:18" ht="30" customHeight="1">
      <c r="A389" s="36">
        <v>380</v>
      </c>
      <c r="B389" s="65"/>
      <c r="C389" s="44" t="s">
        <v>1324</v>
      </c>
      <c r="D389" s="44" t="s">
        <v>46</v>
      </c>
      <c r="E389" s="36" t="s">
        <v>36</v>
      </c>
      <c r="F389" s="45" t="s">
        <v>1317</v>
      </c>
      <c r="G389" s="46" t="s">
        <v>1318</v>
      </c>
      <c r="H389" s="47" t="s">
        <v>1325</v>
      </c>
      <c r="I389" s="92" t="s">
        <v>1326</v>
      </c>
      <c r="J389" s="93">
        <f t="shared" si="27"/>
        <v>409.09090909090907</v>
      </c>
      <c r="K389" s="94">
        <v>450</v>
      </c>
      <c r="L389" s="95"/>
      <c r="M389" s="93"/>
      <c r="N389" s="94"/>
      <c r="O389" s="118"/>
      <c r="P389" s="119"/>
      <c r="Q389" s="143"/>
      <c r="R389" s="136"/>
    </row>
    <row r="390" spans="1:18" ht="30" customHeight="1">
      <c r="A390" s="36">
        <v>381</v>
      </c>
      <c r="B390" s="65"/>
      <c r="C390" s="44" t="s">
        <v>1327</v>
      </c>
      <c r="D390" s="44" t="s">
        <v>46</v>
      </c>
      <c r="E390" s="36" t="s">
        <v>36</v>
      </c>
      <c r="F390" s="45" t="s">
        <v>1317</v>
      </c>
      <c r="G390" s="46" t="s">
        <v>1318</v>
      </c>
      <c r="H390" s="47" t="s">
        <v>1328</v>
      </c>
      <c r="I390" s="92" t="s">
        <v>1329</v>
      </c>
      <c r="J390" s="93">
        <f t="shared" si="27"/>
        <v>409.09090909090907</v>
      </c>
      <c r="K390" s="94">
        <v>450</v>
      </c>
      <c r="L390" s="95"/>
      <c r="M390" s="93"/>
      <c r="N390" s="94"/>
      <c r="O390" s="118"/>
      <c r="P390" s="119"/>
      <c r="Q390" s="143"/>
      <c r="R390" s="136"/>
    </row>
    <row r="391" spans="1:18" ht="30" customHeight="1">
      <c r="A391" s="36">
        <v>382</v>
      </c>
      <c r="B391" s="43">
        <v>212004</v>
      </c>
      <c r="C391" s="44" t="s">
        <v>1330</v>
      </c>
      <c r="D391" s="44" t="s">
        <v>46</v>
      </c>
      <c r="E391" s="36" t="s">
        <v>642</v>
      </c>
      <c r="F391" s="45" t="s">
        <v>1331</v>
      </c>
      <c r="G391" s="46" t="s">
        <v>1332</v>
      </c>
      <c r="H391" s="47" t="s">
        <v>1333</v>
      </c>
      <c r="I391" s="36">
        <v>9788660894023</v>
      </c>
      <c r="J391" s="93">
        <f t="shared" si="27"/>
        <v>563.6363636363636</v>
      </c>
      <c r="K391" s="94">
        <v>620</v>
      </c>
      <c r="L391" s="95"/>
      <c r="M391" s="93"/>
      <c r="N391" s="94"/>
      <c r="O391" s="224"/>
      <c r="P391" s="225"/>
      <c r="Q391" s="189"/>
      <c r="R391" s="136">
        <f>K391*(M391+O391-P391)*(100-$R$7)/100</f>
        <v>0</v>
      </c>
    </row>
    <row r="392" spans="1:18" ht="30" customHeight="1">
      <c r="A392" s="36">
        <v>383</v>
      </c>
      <c r="B392" s="43"/>
      <c r="C392" s="57" t="s">
        <v>1334</v>
      </c>
      <c r="D392" s="57" t="s">
        <v>46</v>
      </c>
      <c r="E392" s="58" t="s">
        <v>642</v>
      </c>
      <c r="F392" s="160" t="s">
        <v>1331</v>
      </c>
      <c r="G392" s="69" t="s">
        <v>1332</v>
      </c>
      <c r="H392" s="60" t="s">
        <v>1335</v>
      </c>
      <c r="I392" s="104" t="s">
        <v>1336</v>
      </c>
      <c r="J392" s="99">
        <v>709.09</v>
      </c>
      <c r="K392" s="100">
        <v>780</v>
      </c>
      <c r="L392" s="95"/>
      <c r="M392" s="93"/>
      <c r="N392" s="94"/>
      <c r="O392" s="224"/>
      <c r="P392" s="225"/>
      <c r="Q392" s="189"/>
      <c r="R392" s="136"/>
    </row>
    <row r="393" spans="1:18" ht="30" customHeight="1">
      <c r="A393" s="36">
        <v>384</v>
      </c>
      <c r="B393" s="157">
        <v>212003</v>
      </c>
      <c r="C393" s="44" t="s">
        <v>1337</v>
      </c>
      <c r="D393" s="44" t="s">
        <v>46</v>
      </c>
      <c r="E393" s="36" t="s">
        <v>642</v>
      </c>
      <c r="F393" s="45" t="s">
        <v>1331</v>
      </c>
      <c r="G393" s="46" t="s">
        <v>1338</v>
      </c>
      <c r="H393" s="47" t="s">
        <v>1339</v>
      </c>
      <c r="I393" s="36">
        <v>9788660893323</v>
      </c>
      <c r="J393" s="93">
        <f aca="true" t="shared" si="28" ref="J393:J399">K393/1.1</f>
        <v>618.1818181818181</v>
      </c>
      <c r="K393" s="94">
        <v>680</v>
      </c>
      <c r="L393" s="95"/>
      <c r="M393" s="93"/>
      <c r="N393" s="94"/>
      <c r="O393" s="111"/>
      <c r="P393" s="112"/>
      <c r="Q393" s="189"/>
      <c r="R393" s="136">
        <f>K393*(M393+O393-P393)*(100-$R$7)/100</f>
        <v>0</v>
      </c>
    </row>
    <row r="394" spans="1:18" ht="30" customHeight="1">
      <c r="A394" s="36">
        <v>385</v>
      </c>
      <c r="B394" s="157"/>
      <c r="C394" s="44" t="s">
        <v>1340</v>
      </c>
      <c r="D394" s="44" t="s">
        <v>46</v>
      </c>
      <c r="E394" s="36" t="s">
        <v>642</v>
      </c>
      <c r="F394" s="45" t="s">
        <v>1331</v>
      </c>
      <c r="G394" s="46" t="s">
        <v>1341</v>
      </c>
      <c r="H394" s="47" t="s">
        <v>1342</v>
      </c>
      <c r="I394" s="36">
        <v>9788660894740</v>
      </c>
      <c r="J394" s="93">
        <f t="shared" si="28"/>
        <v>590.9090909090909</v>
      </c>
      <c r="K394" s="94">
        <v>650</v>
      </c>
      <c r="L394" s="95"/>
      <c r="M394" s="93"/>
      <c r="N394" s="94"/>
      <c r="O394" s="111"/>
      <c r="P394" s="112"/>
      <c r="Q394" s="189"/>
      <c r="R394" s="136"/>
    </row>
    <row r="395" spans="1:18" ht="30" customHeight="1">
      <c r="A395" s="36">
        <v>386</v>
      </c>
      <c r="B395" s="65">
        <v>212002</v>
      </c>
      <c r="C395" s="44" t="s">
        <v>1343</v>
      </c>
      <c r="D395" s="44" t="s">
        <v>46</v>
      </c>
      <c r="E395" s="36" t="s">
        <v>642</v>
      </c>
      <c r="F395" s="45" t="s">
        <v>1331</v>
      </c>
      <c r="G395" s="46" t="s">
        <v>1344</v>
      </c>
      <c r="H395" s="47" t="s">
        <v>1345</v>
      </c>
      <c r="I395" s="92" t="s">
        <v>1346</v>
      </c>
      <c r="J395" s="93">
        <f t="shared" si="28"/>
        <v>472.7272727272727</v>
      </c>
      <c r="K395" s="94">
        <v>520</v>
      </c>
      <c r="L395" s="95"/>
      <c r="M395" s="93"/>
      <c r="N395" s="94"/>
      <c r="O395" s="111"/>
      <c r="P395" s="112"/>
      <c r="Q395" s="189"/>
      <c r="R395" s="136">
        <f>K395*(M395+O395-P395)*(100-$R$7)/100</f>
        <v>0</v>
      </c>
    </row>
    <row r="396" spans="1:18" ht="30" customHeight="1">
      <c r="A396" s="36">
        <v>387</v>
      </c>
      <c r="B396" s="65">
        <v>212001</v>
      </c>
      <c r="C396" s="44" t="s">
        <v>1347</v>
      </c>
      <c r="D396" s="44" t="s">
        <v>46</v>
      </c>
      <c r="E396" s="36" t="s">
        <v>642</v>
      </c>
      <c r="F396" s="45" t="s">
        <v>1331</v>
      </c>
      <c r="G396" s="46" t="s">
        <v>1348</v>
      </c>
      <c r="H396" s="47" t="s">
        <v>1349</v>
      </c>
      <c r="I396" s="92" t="s">
        <v>1350</v>
      </c>
      <c r="J396" s="93">
        <f t="shared" si="28"/>
        <v>409.09090909090907</v>
      </c>
      <c r="K396" s="94">
        <v>450</v>
      </c>
      <c r="L396" s="95"/>
      <c r="M396" s="93"/>
      <c r="N396" s="94"/>
      <c r="O396" s="211"/>
      <c r="P396" s="212"/>
      <c r="Q396" s="218"/>
      <c r="R396" s="136">
        <f>K396*(M396+O396-P396)*(100-$R$7)/100</f>
        <v>0</v>
      </c>
    </row>
    <row r="397" spans="1:18" ht="30" customHeight="1">
      <c r="A397" s="36">
        <v>388</v>
      </c>
      <c r="B397" s="65"/>
      <c r="C397" s="44" t="s">
        <v>1351</v>
      </c>
      <c r="D397" s="44" t="s">
        <v>46</v>
      </c>
      <c r="E397" s="36" t="s">
        <v>642</v>
      </c>
      <c r="F397" s="45" t="s">
        <v>1352</v>
      </c>
      <c r="G397" s="46" t="s">
        <v>1353</v>
      </c>
      <c r="H397" s="47" t="s">
        <v>1354</v>
      </c>
      <c r="I397" s="92" t="s">
        <v>1355</v>
      </c>
      <c r="J397" s="93">
        <f t="shared" si="28"/>
        <v>618.1818181818181</v>
      </c>
      <c r="K397" s="94">
        <v>680</v>
      </c>
      <c r="L397" s="95"/>
      <c r="M397" s="93"/>
      <c r="N397" s="94"/>
      <c r="O397" s="211"/>
      <c r="P397" s="212"/>
      <c r="Q397" s="218"/>
      <c r="R397" s="136"/>
    </row>
    <row r="398" spans="1:18" ht="30" customHeight="1">
      <c r="A398" s="36">
        <v>389</v>
      </c>
      <c r="B398" s="65"/>
      <c r="C398" s="44" t="s">
        <v>1356</v>
      </c>
      <c r="D398" s="44" t="s">
        <v>46</v>
      </c>
      <c r="E398" s="36" t="s">
        <v>642</v>
      </c>
      <c r="F398" s="45" t="s">
        <v>1352</v>
      </c>
      <c r="G398" s="46" t="s">
        <v>1353</v>
      </c>
      <c r="H398" s="47" t="s">
        <v>1357</v>
      </c>
      <c r="I398" s="92" t="s">
        <v>1358</v>
      </c>
      <c r="J398" s="93">
        <f t="shared" si="28"/>
        <v>618.1818181818181</v>
      </c>
      <c r="K398" s="94">
        <v>680</v>
      </c>
      <c r="L398" s="95"/>
      <c r="M398" s="93"/>
      <c r="N398" s="94"/>
      <c r="O398" s="211"/>
      <c r="P398" s="212"/>
      <c r="Q398" s="218"/>
      <c r="R398" s="136"/>
    </row>
    <row r="399" spans="1:18" ht="30" customHeight="1">
      <c r="A399" s="36">
        <v>390</v>
      </c>
      <c r="B399" s="65"/>
      <c r="C399" s="44" t="s">
        <v>1359</v>
      </c>
      <c r="D399" s="44" t="s">
        <v>46</v>
      </c>
      <c r="E399" s="36" t="s">
        <v>642</v>
      </c>
      <c r="F399" s="45" t="s">
        <v>1352</v>
      </c>
      <c r="G399" s="46" t="s">
        <v>1353</v>
      </c>
      <c r="H399" s="47" t="s">
        <v>1360</v>
      </c>
      <c r="I399" s="92" t="s">
        <v>1361</v>
      </c>
      <c r="J399" s="93">
        <f t="shared" si="28"/>
        <v>618.1818181818181</v>
      </c>
      <c r="K399" s="94">
        <v>680</v>
      </c>
      <c r="L399" s="95"/>
      <c r="M399" s="93"/>
      <c r="N399" s="94"/>
      <c r="O399" s="211"/>
      <c r="P399" s="212"/>
      <c r="Q399" s="218"/>
      <c r="R399" s="136"/>
    </row>
    <row r="400" spans="1:20" ht="30" customHeight="1">
      <c r="A400" s="36">
        <v>391</v>
      </c>
      <c r="B400" s="65"/>
      <c r="C400" s="57" t="s">
        <v>1362</v>
      </c>
      <c r="D400" s="57" t="s">
        <v>46</v>
      </c>
      <c r="E400" s="58" t="s">
        <v>642</v>
      </c>
      <c r="F400" s="160" t="s">
        <v>1352</v>
      </c>
      <c r="G400" s="69" t="s">
        <v>1353</v>
      </c>
      <c r="H400" s="60" t="s">
        <v>1363</v>
      </c>
      <c r="I400" s="104" t="s">
        <v>1364</v>
      </c>
      <c r="J400" s="99">
        <v>1172.727</v>
      </c>
      <c r="K400" s="100">
        <v>1290</v>
      </c>
      <c r="L400" s="95"/>
      <c r="M400" s="93"/>
      <c r="N400" s="94"/>
      <c r="O400" s="211"/>
      <c r="P400" s="212"/>
      <c r="Q400" s="218"/>
      <c r="R400" s="136"/>
      <c r="T400"/>
    </row>
    <row r="401" spans="1:18" ht="30" customHeight="1">
      <c r="A401" s="36">
        <v>392</v>
      </c>
      <c r="B401" s="65">
        <v>214003</v>
      </c>
      <c r="C401" s="44" t="s">
        <v>1365</v>
      </c>
      <c r="D401" s="44" t="s">
        <v>46</v>
      </c>
      <c r="E401" s="36" t="s">
        <v>642</v>
      </c>
      <c r="F401" s="45" t="s">
        <v>1366</v>
      </c>
      <c r="G401" s="46" t="s">
        <v>1367</v>
      </c>
      <c r="H401" s="47" t="s">
        <v>1368</v>
      </c>
      <c r="I401" s="92" t="s">
        <v>1369</v>
      </c>
      <c r="J401" s="93">
        <f aca="true" t="shared" si="29" ref="J401:J415">K401/1.1</f>
        <v>472.7272727272727</v>
      </c>
      <c r="K401" s="94">
        <v>520</v>
      </c>
      <c r="L401" s="95"/>
      <c r="M401" s="93"/>
      <c r="N401" s="94"/>
      <c r="O401" s="183"/>
      <c r="P401" s="184"/>
      <c r="Q401" s="138"/>
      <c r="R401" s="136">
        <f>K401*(M401+O401-P401)*(100-$R$7)/100</f>
        <v>0</v>
      </c>
    </row>
    <row r="402" spans="1:18" ht="30" customHeight="1">
      <c r="A402" s="36">
        <v>393</v>
      </c>
      <c r="B402" s="65"/>
      <c r="C402" s="44" t="s">
        <v>1370</v>
      </c>
      <c r="D402" s="44" t="s">
        <v>46</v>
      </c>
      <c r="E402" s="36" t="s">
        <v>642</v>
      </c>
      <c r="F402" s="45" t="s">
        <v>1366</v>
      </c>
      <c r="G402" s="46" t="s">
        <v>1371</v>
      </c>
      <c r="H402" s="47" t="s">
        <v>1372</v>
      </c>
      <c r="I402" s="92" t="s">
        <v>1373</v>
      </c>
      <c r="J402" s="93">
        <f t="shared" si="29"/>
        <v>563.6363636363636</v>
      </c>
      <c r="K402" s="94">
        <v>620</v>
      </c>
      <c r="L402" s="95"/>
      <c r="M402" s="93"/>
      <c r="N402" s="94"/>
      <c r="O402" s="183"/>
      <c r="P402" s="184"/>
      <c r="Q402" s="138"/>
      <c r="R402" s="136"/>
    </row>
    <row r="403" spans="1:18" ht="30" customHeight="1">
      <c r="A403" s="36">
        <v>394</v>
      </c>
      <c r="B403" s="157">
        <v>214007</v>
      </c>
      <c r="C403" s="44" t="s">
        <v>1374</v>
      </c>
      <c r="D403" s="44" t="s">
        <v>46</v>
      </c>
      <c r="E403" s="36" t="s">
        <v>642</v>
      </c>
      <c r="F403" s="45" t="s">
        <v>1366</v>
      </c>
      <c r="G403" s="46" t="s">
        <v>1375</v>
      </c>
      <c r="H403" s="47" t="s">
        <v>1376</v>
      </c>
      <c r="I403" s="92" t="s">
        <v>1377</v>
      </c>
      <c r="J403" s="93">
        <f t="shared" si="29"/>
        <v>472.7272727272727</v>
      </c>
      <c r="K403" s="94">
        <v>520</v>
      </c>
      <c r="L403" s="95"/>
      <c r="M403" s="93"/>
      <c r="N403" s="94"/>
      <c r="O403" s="111"/>
      <c r="P403" s="112"/>
      <c r="Q403" s="189"/>
      <c r="R403" s="136">
        <f>K403*(M403+O403-P403)*(100-$R$7)/100</f>
        <v>0</v>
      </c>
    </row>
    <row r="404" spans="1:18" ht="30" customHeight="1">
      <c r="A404" s="36">
        <v>395</v>
      </c>
      <c r="B404" s="157">
        <v>214008</v>
      </c>
      <c r="C404" s="44" t="s">
        <v>1378</v>
      </c>
      <c r="D404" s="44" t="s">
        <v>46</v>
      </c>
      <c r="E404" s="36" t="s">
        <v>642</v>
      </c>
      <c r="F404" s="45" t="s">
        <v>1366</v>
      </c>
      <c r="G404" s="46" t="s">
        <v>1379</v>
      </c>
      <c r="H404" s="47" t="s">
        <v>1380</v>
      </c>
      <c r="I404" s="92" t="s">
        <v>1381</v>
      </c>
      <c r="J404" s="93">
        <f t="shared" si="29"/>
        <v>563.6363636363636</v>
      </c>
      <c r="K404" s="94">
        <v>620</v>
      </c>
      <c r="L404" s="95"/>
      <c r="M404" s="93"/>
      <c r="N404" s="94"/>
      <c r="O404" s="111"/>
      <c r="P404" s="112"/>
      <c r="Q404" s="189"/>
      <c r="R404" s="136">
        <f>K404*(M404+O404-P404)*(100-$R$7)/100</f>
        <v>0</v>
      </c>
    </row>
    <row r="405" spans="1:18" ht="30" customHeight="1">
      <c r="A405" s="36">
        <v>396</v>
      </c>
      <c r="B405" s="43">
        <v>214010</v>
      </c>
      <c r="C405" s="44" t="s">
        <v>1382</v>
      </c>
      <c r="D405" s="44" t="s">
        <v>46</v>
      </c>
      <c r="E405" s="36" t="s">
        <v>642</v>
      </c>
      <c r="F405" s="45" t="s">
        <v>1366</v>
      </c>
      <c r="G405" s="46" t="s">
        <v>1383</v>
      </c>
      <c r="H405" s="47" t="s">
        <v>1384</v>
      </c>
      <c r="I405" s="92" t="s">
        <v>1385</v>
      </c>
      <c r="J405" s="93">
        <f t="shared" si="29"/>
        <v>436.3636363636363</v>
      </c>
      <c r="K405" s="94">
        <v>480</v>
      </c>
      <c r="L405" s="95"/>
      <c r="M405" s="93"/>
      <c r="N405" s="94"/>
      <c r="O405" s="111"/>
      <c r="P405" s="112"/>
      <c r="Q405" s="189"/>
      <c r="R405" s="136">
        <f>K405*(M405+O405-P405)*(100-$R$7)/100</f>
        <v>0</v>
      </c>
    </row>
    <row r="406" spans="1:18" ht="30" customHeight="1">
      <c r="A406" s="36">
        <v>397</v>
      </c>
      <c r="B406" s="65">
        <v>214004</v>
      </c>
      <c r="C406" s="44" t="s">
        <v>1386</v>
      </c>
      <c r="D406" s="44" t="s">
        <v>46</v>
      </c>
      <c r="E406" s="36" t="s">
        <v>642</v>
      </c>
      <c r="F406" s="45" t="s">
        <v>1366</v>
      </c>
      <c r="G406" s="46" t="s">
        <v>1387</v>
      </c>
      <c r="H406" s="47" t="s">
        <v>1388</v>
      </c>
      <c r="I406" s="92" t="s">
        <v>1389</v>
      </c>
      <c r="J406" s="93">
        <f t="shared" si="29"/>
        <v>563.6363636363636</v>
      </c>
      <c r="K406" s="94">
        <v>620</v>
      </c>
      <c r="L406" s="95"/>
      <c r="M406" s="93"/>
      <c r="N406" s="94"/>
      <c r="O406" s="113"/>
      <c r="P406" s="114"/>
      <c r="Q406" s="139"/>
      <c r="R406" s="136">
        <f>K406*(M406+O406-P406)*(100-$R$7)/100</f>
        <v>0</v>
      </c>
    </row>
    <row r="407" spans="1:18" ht="30" customHeight="1">
      <c r="A407" s="36">
        <v>398</v>
      </c>
      <c r="B407" s="65">
        <v>214005</v>
      </c>
      <c r="C407" s="44" t="s">
        <v>1390</v>
      </c>
      <c r="D407" s="44" t="s">
        <v>46</v>
      </c>
      <c r="E407" s="36" t="s">
        <v>642</v>
      </c>
      <c r="F407" s="45" t="s">
        <v>1366</v>
      </c>
      <c r="G407" s="46" t="s">
        <v>1391</v>
      </c>
      <c r="H407" s="47" t="s">
        <v>1392</v>
      </c>
      <c r="I407" s="92" t="s">
        <v>1393</v>
      </c>
      <c r="J407" s="93">
        <f t="shared" si="29"/>
        <v>472.7272727272727</v>
      </c>
      <c r="K407" s="94">
        <v>520</v>
      </c>
      <c r="L407" s="95"/>
      <c r="M407" s="93"/>
      <c r="N407" s="94"/>
      <c r="O407" s="113"/>
      <c r="P407" s="114"/>
      <c r="Q407" s="139"/>
      <c r="R407" s="136">
        <f>K407*(M407+O407-P407)*(100-$R$7)/100</f>
        <v>0</v>
      </c>
    </row>
    <row r="408" spans="1:18" ht="30" customHeight="1">
      <c r="A408" s="36">
        <v>399</v>
      </c>
      <c r="B408" s="65"/>
      <c r="C408" s="44" t="s">
        <v>1394</v>
      </c>
      <c r="D408" s="44" t="s">
        <v>46</v>
      </c>
      <c r="E408" s="36" t="s">
        <v>642</v>
      </c>
      <c r="F408" s="45" t="s">
        <v>1366</v>
      </c>
      <c r="G408" s="46" t="s">
        <v>1395</v>
      </c>
      <c r="H408" s="47" t="s">
        <v>1396</v>
      </c>
      <c r="I408" s="92" t="s">
        <v>1397</v>
      </c>
      <c r="J408" s="93">
        <f t="shared" si="29"/>
        <v>472.7272727272727</v>
      </c>
      <c r="K408" s="94">
        <v>520</v>
      </c>
      <c r="L408" s="95"/>
      <c r="M408" s="93"/>
      <c r="N408" s="94"/>
      <c r="O408" s="113"/>
      <c r="P408" s="114"/>
      <c r="Q408" s="139"/>
      <c r="R408" s="136"/>
    </row>
    <row r="409" spans="1:18" ht="30" customHeight="1">
      <c r="A409" s="36">
        <v>400</v>
      </c>
      <c r="B409" s="157">
        <v>214009</v>
      </c>
      <c r="C409" s="44" t="s">
        <v>1398</v>
      </c>
      <c r="D409" s="44" t="s">
        <v>46</v>
      </c>
      <c r="E409" s="36" t="s">
        <v>642</v>
      </c>
      <c r="F409" s="45" t="s">
        <v>1366</v>
      </c>
      <c r="G409" s="46" t="s">
        <v>1395</v>
      </c>
      <c r="H409" s="47" t="s">
        <v>1399</v>
      </c>
      <c r="I409" s="36">
        <v>9788660893507</v>
      </c>
      <c r="J409" s="93">
        <f t="shared" si="29"/>
        <v>436.3636363636363</v>
      </c>
      <c r="K409" s="94">
        <v>480</v>
      </c>
      <c r="L409" s="95"/>
      <c r="M409" s="93"/>
      <c r="N409" s="94"/>
      <c r="O409" s="111"/>
      <c r="P409" s="112"/>
      <c r="Q409" s="139"/>
      <c r="R409" s="136">
        <f>K409*(M409+O409-P409)*(100-$R$7)/100</f>
        <v>0</v>
      </c>
    </row>
    <row r="410" spans="1:18" ht="30" customHeight="1">
      <c r="A410" s="36">
        <v>401</v>
      </c>
      <c r="B410" s="65">
        <v>214006</v>
      </c>
      <c r="C410" s="44" t="s">
        <v>1400</v>
      </c>
      <c r="D410" s="44" t="s">
        <v>46</v>
      </c>
      <c r="E410" s="36" t="s">
        <v>642</v>
      </c>
      <c r="F410" s="45" t="s">
        <v>1366</v>
      </c>
      <c r="G410" s="46" t="s">
        <v>1401</v>
      </c>
      <c r="H410" s="47" t="s">
        <v>1402</v>
      </c>
      <c r="I410" s="92" t="s">
        <v>1403</v>
      </c>
      <c r="J410" s="93">
        <f t="shared" si="29"/>
        <v>563.6363636363636</v>
      </c>
      <c r="K410" s="94">
        <v>620</v>
      </c>
      <c r="L410" s="95"/>
      <c r="M410" s="93"/>
      <c r="N410" s="94"/>
      <c r="O410" s="113"/>
      <c r="P410" s="114"/>
      <c r="Q410" s="140"/>
      <c r="R410" s="136">
        <f>K410*(M410+O410-P410)*(100-$R$7)/100</f>
        <v>0</v>
      </c>
    </row>
    <row r="411" spans="1:18" ht="30" customHeight="1">
      <c r="A411" s="36">
        <v>402</v>
      </c>
      <c r="B411" s="43">
        <v>214011</v>
      </c>
      <c r="C411" s="44" t="s">
        <v>1404</v>
      </c>
      <c r="D411" s="44" t="s">
        <v>46</v>
      </c>
      <c r="E411" s="36" t="s">
        <v>642</v>
      </c>
      <c r="F411" s="45" t="s">
        <v>1366</v>
      </c>
      <c r="G411" s="46" t="s">
        <v>1405</v>
      </c>
      <c r="H411" s="47" t="s">
        <v>1406</v>
      </c>
      <c r="I411" s="92" t="s">
        <v>1407</v>
      </c>
      <c r="J411" s="93">
        <f t="shared" si="29"/>
        <v>590.9090909090909</v>
      </c>
      <c r="K411" s="94">
        <v>650</v>
      </c>
      <c r="L411" s="95"/>
      <c r="M411" s="93"/>
      <c r="N411" s="94"/>
      <c r="O411" s="113"/>
      <c r="P411" s="114"/>
      <c r="Q411" s="139"/>
      <c r="R411" s="136">
        <f>K411*(M411+O411-P411)*(100-$R$7)/100</f>
        <v>0</v>
      </c>
    </row>
    <row r="412" spans="1:18" ht="30" customHeight="1">
      <c r="A412" s="36">
        <v>403</v>
      </c>
      <c r="B412" s="65">
        <v>214002</v>
      </c>
      <c r="C412" s="44" t="s">
        <v>1408</v>
      </c>
      <c r="D412" s="44" t="s">
        <v>46</v>
      </c>
      <c r="E412" s="36" t="s">
        <v>642</v>
      </c>
      <c r="F412" s="45" t="s">
        <v>1366</v>
      </c>
      <c r="G412" s="46" t="s">
        <v>1409</v>
      </c>
      <c r="H412" s="47" t="s">
        <v>1410</v>
      </c>
      <c r="I412" s="92" t="s">
        <v>1411</v>
      </c>
      <c r="J412" s="93">
        <f t="shared" si="29"/>
        <v>563.6363636363636</v>
      </c>
      <c r="K412" s="94">
        <v>620</v>
      </c>
      <c r="L412" s="95"/>
      <c r="M412" s="93"/>
      <c r="N412" s="94"/>
      <c r="O412" s="111"/>
      <c r="P412" s="112"/>
      <c r="Q412" s="189"/>
      <c r="R412" s="136">
        <f>K412*(M412+O412-P412)*(100-$R$7)/100</f>
        <v>0</v>
      </c>
    </row>
    <row r="413" spans="1:18" ht="30" customHeight="1">
      <c r="A413" s="36">
        <v>404</v>
      </c>
      <c r="B413" s="65">
        <v>214001</v>
      </c>
      <c r="C413" s="44" t="s">
        <v>1412</v>
      </c>
      <c r="D413" s="44" t="s">
        <v>46</v>
      </c>
      <c r="E413" s="36" t="s">
        <v>642</v>
      </c>
      <c r="F413" s="45" t="s">
        <v>1366</v>
      </c>
      <c r="G413" s="46" t="s">
        <v>1379</v>
      </c>
      <c r="H413" s="47" t="s">
        <v>1413</v>
      </c>
      <c r="I413" s="92" t="s">
        <v>1414</v>
      </c>
      <c r="J413" s="93">
        <f t="shared" si="29"/>
        <v>472.7272727272727</v>
      </c>
      <c r="K413" s="94">
        <v>520</v>
      </c>
      <c r="L413" s="95"/>
      <c r="M413" s="93"/>
      <c r="N413" s="94"/>
      <c r="O413" s="194"/>
      <c r="P413" s="195"/>
      <c r="Q413" s="133"/>
      <c r="R413" s="136">
        <f>K413*(M413+O413-P413)*(100-$R$7)/100</f>
        <v>0</v>
      </c>
    </row>
    <row r="414" spans="1:18" ht="30" customHeight="1">
      <c r="A414" s="36">
        <v>405</v>
      </c>
      <c r="B414" s="65"/>
      <c r="C414" s="44" t="s">
        <v>1415</v>
      </c>
      <c r="D414" s="44" t="s">
        <v>46</v>
      </c>
      <c r="E414" s="36" t="s">
        <v>642</v>
      </c>
      <c r="F414" s="45" t="s">
        <v>1366</v>
      </c>
      <c r="G414" s="46" t="s">
        <v>1416</v>
      </c>
      <c r="H414" s="47" t="s">
        <v>1417</v>
      </c>
      <c r="I414" s="92" t="s">
        <v>1418</v>
      </c>
      <c r="J414" s="93">
        <f t="shared" si="29"/>
        <v>472.7272727272727</v>
      </c>
      <c r="K414" s="94">
        <v>520</v>
      </c>
      <c r="L414" s="95"/>
      <c r="M414" s="93"/>
      <c r="N414" s="94"/>
      <c r="O414" s="194"/>
      <c r="P414" s="195"/>
      <c r="Q414" s="133"/>
      <c r="R414" s="136"/>
    </row>
    <row r="415" spans="1:18" ht="30" customHeight="1">
      <c r="A415" s="36">
        <v>406</v>
      </c>
      <c r="B415" s="65"/>
      <c r="C415" s="44" t="s">
        <v>1419</v>
      </c>
      <c r="D415" s="44" t="s">
        <v>46</v>
      </c>
      <c r="E415" s="36" t="s">
        <v>642</v>
      </c>
      <c r="F415" s="45" t="s">
        <v>1366</v>
      </c>
      <c r="G415" s="46" t="s">
        <v>1420</v>
      </c>
      <c r="H415" s="47" t="s">
        <v>1421</v>
      </c>
      <c r="I415" s="92" t="s">
        <v>1422</v>
      </c>
      <c r="J415" s="93">
        <f t="shared" si="29"/>
        <v>472.7272727272727</v>
      </c>
      <c r="K415" s="94">
        <v>520</v>
      </c>
      <c r="L415" s="95"/>
      <c r="M415" s="93"/>
      <c r="N415" s="94"/>
      <c r="O415" s="194"/>
      <c r="P415" s="195"/>
      <c r="Q415" s="133"/>
      <c r="R415" s="136"/>
    </row>
    <row r="416" spans="1:18" ht="30" customHeight="1">
      <c r="A416" s="36">
        <v>407</v>
      </c>
      <c r="B416" s="65"/>
      <c r="C416" s="48" t="s">
        <v>1423</v>
      </c>
      <c r="D416" s="48" t="s">
        <v>46</v>
      </c>
      <c r="E416" s="49" t="s">
        <v>642</v>
      </c>
      <c r="F416" s="50" t="s">
        <v>1366</v>
      </c>
      <c r="G416" s="51" t="s">
        <v>1395</v>
      </c>
      <c r="H416" s="156" t="s">
        <v>1424</v>
      </c>
      <c r="I416" s="96" t="s">
        <v>1425</v>
      </c>
      <c r="J416" s="97" t="s">
        <v>1426</v>
      </c>
      <c r="K416" s="98">
        <v>520</v>
      </c>
      <c r="L416" s="95"/>
      <c r="M416" s="93"/>
      <c r="N416" s="94"/>
      <c r="O416" s="226"/>
      <c r="P416" s="227"/>
      <c r="Q416" s="231"/>
      <c r="R416" s="136"/>
    </row>
    <row r="417" spans="1:18" ht="30" customHeight="1">
      <c r="A417" s="36">
        <v>408</v>
      </c>
      <c r="B417" s="157">
        <v>1601004</v>
      </c>
      <c r="C417" s="44" t="s">
        <v>1427</v>
      </c>
      <c r="D417" s="44" t="s">
        <v>46</v>
      </c>
      <c r="E417" s="36" t="s">
        <v>642</v>
      </c>
      <c r="F417" s="45" t="s">
        <v>1428</v>
      </c>
      <c r="G417" s="46" t="s">
        <v>1429</v>
      </c>
      <c r="H417" s="47" t="s">
        <v>1430</v>
      </c>
      <c r="I417" s="92" t="s">
        <v>1431</v>
      </c>
      <c r="J417" s="93">
        <f aca="true" t="shared" si="30" ref="J417:J465">K417/1.1</f>
        <v>381.8181818181818</v>
      </c>
      <c r="K417" s="94">
        <v>420</v>
      </c>
      <c r="L417" s="95"/>
      <c r="M417" s="93"/>
      <c r="N417" s="94"/>
      <c r="O417" s="111"/>
      <c r="P417" s="112"/>
      <c r="Q417" s="189"/>
      <c r="R417" s="136">
        <f aca="true" t="shared" si="31" ref="R417:R448">K417*(M417+O417-P417)*(100-$R$7)/100</f>
        <v>0</v>
      </c>
    </row>
    <row r="418" spans="1:18" ht="30" customHeight="1">
      <c r="A418" s="36">
        <v>409</v>
      </c>
      <c r="B418" s="157">
        <v>1601001</v>
      </c>
      <c r="C418" s="44" t="s">
        <v>1432</v>
      </c>
      <c r="D418" s="44" t="s">
        <v>46</v>
      </c>
      <c r="E418" s="36" t="s">
        <v>642</v>
      </c>
      <c r="F418" s="45" t="s">
        <v>1428</v>
      </c>
      <c r="G418" s="46" t="s">
        <v>1429</v>
      </c>
      <c r="H418" s="47" t="s">
        <v>1433</v>
      </c>
      <c r="I418" s="92" t="s">
        <v>1434</v>
      </c>
      <c r="J418" s="93">
        <f t="shared" si="30"/>
        <v>381.8181818181818</v>
      </c>
      <c r="K418" s="94">
        <v>420</v>
      </c>
      <c r="L418" s="95"/>
      <c r="M418" s="93"/>
      <c r="N418" s="94"/>
      <c r="O418" s="113"/>
      <c r="P418" s="114"/>
      <c r="Q418" s="139"/>
      <c r="R418" s="136">
        <f t="shared" si="31"/>
        <v>0</v>
      </c>
    </row>
    <row r="419" spans="1:18" ht="30" customHeight="1">
      <c r="A419" s="36">
        <v>410</v>
      </c>
      <c r="B419" s="157">
        <v>1601006</v>
      </c>
      <c r="C419" s="44" t="s">
        <v>1435</v>
      </c>
      <c r="D419" s="44" t="s">
        <v>46</v>
      </c>
      <c r="E419" s="36" t="s">
        <v>642</v>
      </c>
      <c r="F419" s="45" t="s">
        <v>1428</v>
      </c>
      <c r="G419" s="46" t="s">
        <v>1429</v>
      </c>
      <c r="H419" s="47" t="s">
        <v>1436</v>
      </c>
      <c r="I419" s="92" t="s">
        <v>1437</v>
      </c>
      <c r="J419" s="93">
        <f t="shared" si="30"/>
        <v>381.8181818181818</v>
      </c>
      <c r="K419" s="94">
        <v>420</v>
      </c>
      <c r="L419" s="95"/>
      <c r="M419" s="93"/>
      <c r="N419" s="94"/>
      <c r="O419" s="113"/>
      <c r="P419" s="114"/>
      <c r="Q419" s="139"/>
      <c r="R419" s="136">
        <f t="shared" si="31"/>
        <v>0</v>
      </c>
    </row>
    <row r="420" spans="1:18" ht="30" customHeight="1">
      <c r="A420" s="36">
        <v>411</v>
      </c>
      <c r="B420" s="157">
        <v>1601005</v>
      </c>
      <c r="C420" s="44" t="s">
        <v>1438</v>
      </c>
      <c r="D420" s="44" t="s">
        <v>46</v>
      </c>
      <c r="E420" s="36" t="s">
        <v>642</v>
      </c>
      <c r="F420" s="45" t="s">
        <v>1428</v>
      </c>
      <c r="G420" s="46" t="s">
        <v>1429</v>
      </c>
      <c r="H420" s="47" t="s">
        <v>1439</v>
      </c>
      <c r="I420" s="92" t="s">
        <v>1440</v>
      </c>
      <c r="J420" s="93">
        <f t="shared" si="30"/>
        <v>381.8181818181818</v>
      </c>
      <c r="K420" s="94">
        <v>420</v>
      </c>
      <c r="L420" s="95"/>
      <c r="M420" s="93"/>
      <c r="N420" s="94"/>
      <c r="O420" s="113"/>
      <c r="P420" s="114"/>
      <c r="Q420" s="139"/>
      <c r="R420" s="136">
        <f t="shared" si="31"/>
        <v>0</v>
      </c>
    </row>
    <row r="421" spans="1:18" ht="30" customHeight="1">
      <c r="A421" s="36">
        <v>412</v>
      </c>
      <c r="B421" s="157">
        <v>1601003</v>
      </c>
      <c r="C421" s="44" t="s">
        <v>1441</v>
      </c>
      <c r="D421" s="44" t="s">
        <v>46</v>
      </c>
      <c r="E421" s="36" t="s">
        <v>642</v>
      </c>
      <c r="F421" s="45" t="s">
        <v>1428</v>
      </c>
      <c r="G421" s="46" t="s">
        <v>1429</v>
      </c>
      <c r="H421" s="47" t="s">
        <v>1442</v>
      </c>
      <c r="I421" s="92" t="s">
        <v>1443</v>
      </c>
      <c r="J421" s="93">
        <f t="shared" si="30"/>
        <v>381.8181818181818</v>
      </c>
      <c r="K421" s="94">
        <v>420</v>
      </c>
      <c r="L421" s="95"/>
      <c r="M421" s="93"/>
      <c r="N421" s="94"/>
      <c r="O421" s="113"/>
      <c r="P421" s="114"/>
      <c r="Q421" s="139"/>
      <c r="R421" s="136">
        <f t="shared" si="31"/>
        <v>0</v>
      </c>
    </row>
    <row r="422" spans="1:18" ht="30" customHeight="1">
      <c r="A422" s="36">
        <v>413</v>
      </c>
      <c r="B422" s="157">
        <v>1601002</v>
      </c>
      <c r="C422" s="44" t="s">
        <v>1444</v>
      </c>
      <c r="D422" s="44" t="s">
        <v>46</v>
      </c>
      <c r="E422" s="36" t="s">
        <v>642</v>
      </c>
      <c r="F422" s="45" t="s">
        <v>1428</v>
      </c>
      <c r="G422" s="46" t="s">
        <v>1429</v>
      </c>
      <c r="H422" s="47" t="s">
        <v>1445</v>
      </c>
      <c r="I422" s="92" t="s">
        <v>1446</v>
      </c>
      <c r="J422" s="93">
        <f t="shared" si="30"/>
        <v>381.8181818181818</v>
      </c>
      <c r="K422" s="94">
        <v>420</v>
      </c>
      <c r="L422" s="95"/>
      <c r="M422" s="93"/>
      <c r="N422" s="94"/>
      <c r="O422" s="192"/>
      <c r="P422" s="193"/>
      <c r="Q422" s="139"/>
      <c r="R422" s="136">
        <f t="shared" si="31"/>
        <v>0</v>
      </c>
    </row>
    <row r="423" spans="1:18" ht="30" customHeight="1">
      <c r="A423" s="36">
        <v>414</v>
      </c>
      <c r="B423" s="43">
        <v>217004</v>
      </c>
      <c r="C423" s="44" t="s">
        <v>1447</v>
      </c>
      <c r="D423" s="44" t="s">
        <v>46</v>
      </c>
      <c r="E423" s="36" t="s">
        <v>642</v>
      </c>
      <c r="F423" s="45" t="s">
        <v>1448</v>
      </c>
      <c r="G423" s="46" t="s">
        <v>1449</v>
      </c>
      <c r="H423" s="47" t="s">
        <v>1450</v>
      </c>
      <c r="I423" s="36">
        <v>9788660894092</v>
      </c>
      <c r="J423" s="93">
        <f t="shared" si="30"/>
        <v>436.3636363636363</v>
      </c>
      <c r="K423" s="94">
        <v>480</v>
      </c>
      <c r="L423" s="95"/>
      <c r="M423" s="93"/>
      <c r="N423" s="94"/>
      <c r="O423" s="121"/>
      <c r="P423" s="228"/>
      <c r="Q423" s="232"/>
      <c r="R423" s="136">
        <f t="shared" si="31"/>
        <v>0</v>
      </c>
    </row>
    <row r="424" spans="1:18" ht="30" customHeight="1">
      <c r="A424" s="36">
        <v>415</v>
      </c>
      <c r="B424" s="43">
        <v>217001</v>
      </c>
      <c r="C424" s="44" t="s">
        <v>1451</v>
      </c>
      <c r="D424" s="44" t="s">
        <v>46</v>
      </c>
      <c r="E424" s="36" t="s">
        <v>642</v>
      </c>
      <c r="F424" s="45" t="s">
        <v>1448</v>
      </c>
      <c r="G424" s="46" t="s">
        <v>1449</v>
      </c>
      <c r="H424" s="47" t="s">
        <v>1452</v>
      </c>
      <c r="I424" s="36">
        <v>9788660894085</v>
      </c>
      <c r="J424" s="93">
        <f t="shared" si="30"/>
        <v>436.3636363636363</v>
      </c>
      <c r="K424" s="94">
        <v>480</v>
      </c>
      <c r="L424" s="95"/>
      <c r="M424" s="93"/>
      <c r="N424" s="94"/>
      <c r="O424" s="229"/>
      <c r="P424" s="199"/>
      <c r="Q424" s="233"/>
      <c r="R424" s="136">
        <f t="shared" si="31"/>
        <v>0</v>
      </c>
    </row>
    <row r="425" spans="1:18" ht="30" customHeight="1">
      <c r="A425" s="36">
        <v>416</v>
      </c>
      <c r="B425" s="43">
        <v>217006</v>
      </c>
      <c r="C425" s="44" t="s">
        <v>1453</v>
      </c>
      <c r="D425" s="44" t="s">
        <v>46</v>
      </c>
      <c r="E425" s="36" t="s">
        <v>642</v>
      </c>
      <c r="F425" s="45" t="s">
        <v>1448</v>
      </c>
      <c r="G425" s="46" t="s">
        <v>1449</v>
      </c>
      <c r="H425" s="47" t="s">
        <v>1454</v>
      </c>
      <c r="I425" s="36">
        <v>9788660894054</v>
      </c>
      <c r="J425" s="93">
        <f t="shared" si="30"/>
        <v>436.3636363636363</v>
      </c>
      <c r="K425" s="94">
        <v>480</v>
      </c>
      <c r="L425" s="95"/>
      <c r="M425" s="93"/>
      <c r="N425" s="94"/>
      <c r="O425" s="229"/>
      <c r="P425" s="199"/>
      <c r="Q425" s="233"/>
      <c r="R425" s="136">
        <f t="shared" si="31"/>
        <v>0</v>
      </c>
    </row>
    <row r="426" spans="1:18" ht="30" customHeight="1">
      <c r="A426" s="36">
        <v>417</v>
      </c>
      <c r="B426" s="43">
        <v>217002</v>
      </c>
      <c r="C426" s="44" t="s">
        <v>1455</v>
      </c>
      <c r="D426" s="44" t="s">
        <v>46</v>
      </c>
      <c r="E426" s="36" t="s">
        <v>642</v>
      </c>
      <c r="F426" s="45" t="s">
        <v>1448</v>
      </c>
      <c r="G426" s="46" t="s">
        <v>1449</v>
      </c>
      <c r="H426" s="47" t="s">
        <v>1456</v>
      </c>
      <c r="I426" s="36">
        <v>9788660894078</v>
      </c>
      <c r="J426" s="93">
        <f t="shared" si="30"/>
        <v>436.3636363636363</v>
      </c>
      <c r="K426" s="94">
        <v>480</v>
      </c>
      <c r="L426" s="95"/>
      <c r="M426" s="93"/>
      <c r="N426" s="94"/>
      <c r="O426" s="229"/>
      <c r="P426" s="199"/>
      <c r="Q426" s="233"/>
      <c r="R426" s="136">
        <f t="shared" si="31"/>
        <v>0</v>
      </c>
    </row>
    <row r="427" spans="1:18" ht="30" customHeight="1">
      <c r="A427" s="36">
        <v>418</v>
      </c>
      <c r="B427" s="43">
        <v>217005</v>
      </c>
      <c r="C427" s="44" t="s">
        <v>1457</v>
      </c>
      <c r="D427" s="44" t="s">
        <v>46</v>
      </c>
      <c r="E427" s="36" t="s">
        <v>642</v>
      </c>
      <c r="F427" s="45" t="s">
        <v>1448</v>
      </c>
      <c r="G427" s="46" t="s">
        <v>1449</v>
      </c>
      <c r="H427" s="47" t="s">
        <v>1458</v>
      </c>
      <c r="I427" s="36">
        <v>9788660894061</v>
      </c>
      <c r="J427" s="93">
        <f t="shared" si="30"/>
        <v>436.3636363636363</v>
      </c>
      <c r="K427" s="94">
        <v>480</v>
      </c>
      <c r="L427" s="95"/>
      <c r="M427" s="93"/>
      <c r="N427" s="94"/>
      <c r="O427" s="229"/>
      <c r="P427" s="199"/>
      <c r="Q427" s="233"/>
      <c r="R427" s="136">
        <f t="shared" si="31"/>
        <v>0</v>
      </c>
    </row>
    <row r="428" spans="1:18" ht="30" customHeight="1">
      <c r="A428" s="36">
        <v>419</v>
      </c>
      <c r="B428" s="43">
        <v>217003</v>
      </c>
      <c r="C428" s="44" t="s">
        <v>1459</v>
      </c>
      <c r="D428" s="44" t="s">
        <v>46</v>
      </c>
      <c r="E428" s="36" t="s">
        <v>642</v>
      </c>
      <c r="F428" s="45" t="s">
        <v>1448</v>
      </c>
      <c r="G428" s="46" t="s">
        <v>1449</v>
      </c>
      <c r="H428" s="47" t="s">
        <v>1460</v>
      </c>
      <c r="I428" s="36">
        <v>9788660894108</v>
      </c>
      <c r="J428" s="93">
        <f t="shared" si="30"/>
        <v>436.3636363636363</v>
      </c>
      <c r="K428" s="94">
        <v>480</v>
      </c>
      <c r="L428" s="95"/>
      <c r="M428" s="93"/>
      <c r="N428" s="94"/>
      <c r="O428" s="123"/>
      <c r="P428" s="220"/>
      <c r="Q428" s="234"/>
      <c r="R428" s="136">
        <f t="shared" si="31"/>
        <v>0</v>
      </c>
    </row>
    <row r="429" spans="1:18" ht="30" customHeight="1">
      <c r="A429" s="36">
        <v>420</v>
      </c>
      <c r="B429" s="65">
        <v>215002</v>
      </c>
      <c r="C429" s="44" t="s">
        <v>1461</v>
      </c>
      <c r="D429" s="44" t="s">
        <v>1462</v>
      </c>
      <c r="E429" s="36" t="s">
        <v>642</v>
      </c>
      <c r="F429" s="45" t="s">
        <v>1463</v>
      </c>
      <c r="G429" s="46" t="s">
        <v>1464</v>
      </c>
      <c r="H429" s="47" t="s">
        <v>1465</v>
      </c>
      <c r="I429" s="92" t="s">
        <v>1466</v>
      </c>
      <c r="J429" s="93">
        <f t="shared" si="30"/>
        <v>618.1818181818181</v>
      </c>
      <c r="K429" s="94">
        <v>680</v>
      </c>
      <c r="L429" s="95"/>
      <c r="M429" s="93"/>
      <c r="N429" s="94"/>
      <c r="O429" s="183"/>
      <c r="P429" s="184"/>
      <c r="Q429" s="138"/>
      <c r="R429" s="136">
        <f t="shared" si="31"/>
        <v>0</v>
      </c>
    </row>
    <row r="430" spans="1:18" ht="30" customHeight="1">
      <c r="A430" s="36">
        <v>421</v>
      </c>
      <c r="B430" s="43">
        <v>215012</v>
      </c>
      <c r="C430" s="44" t="s">
        <v>1467</v>
      </c>
      <c r="D430" s="44" t="s">
        <v>1462</v>
      </c>
      <c r="E430" s="36" t="s">
        <v>642</v>
      </c>
      <c r="F430" s="45" t="s">
        <v>1463</v>
      </c>
      <c r="G430" s="46" t="s">
        <v>1468</v>
      </c>
      <c r="H430" s="47" t="s">
        <v>1469</v>
      </c>
      <c r="I430" s="92" t="s">
        <v>1470</v>
      </c>
      <c r="J430" s="93">
        <f t="shared" si="30"/>
        <v>563.6363636363636</v>
      </c>
      <c r="K430" s="94">
        <v>620</v>
      </c>
      <c r="L430" s="95"/>
      <c r="M430" s="93"/>
      <c r="N430" s="94"/>
      <c r="O430" s="111"/>
      <c r="P430" s="112"/>
      <c r="Q430" s="189"/>
      <c r="R430" s="136">
        <f t="shared" si="31"/>
        <v>0</v>
      </c>
    </row>
    <row r="431" spans="1:18" ht="30" customHeight="1">
      <c r="A431" s="36">
        <v>422</v>
      </c>
      <c r="B431" s="43">
        <v>215009</v>
      </c>
      <c r="C431" s="44" t="s">
        <v>1471</v>
      </c>
      <c r="D431" s="44" t="s">
        <v>1462</v>
      </c>
      <c r="E431" s="36" t="s">
        <v>642</v>
      </c>
      <c r="F431" s="45" t="s">
        <v>1463</v>
      </c>
      <c r="G431" s="46" t="s">
        <v>1472</v>
      </c>
      <c r="H431" s="47" t="s">
        <v>1473</v>
      </c>
      <c r="I431" s="92" t="s">
        <v>1474</v>
      </c>
      <c r="J431" s="93">
        <f t="shared" si="30"/>
        <v>563.6363636363636</v>
      </c>
      <c r="K431" s="94">
        <v>620</v>
      </c>
      <c r="L431" s="95"/>
      <c r="M431" s="93"/>
      <c r="N431" s="94"/>
      <c r="O431" s="111"/>
      <c r="P431" s="112"/>
      <c r="Q431" s="189"/>
      <c r="R431" s="136">
        <f t="shared" si="31"/>
        <v>0</v>
      </c>
    </row>
    <row r="432" spans="1:18" ht="30" customHeight="1">
      <c r="A432" s="36">
        <v>423</v>
      </c>
      <c r="B432" s="43">
        <v>215013</v>
      </c>
      <c r="C432" s="44" t="s">
        <v>1475</v>
      </c>
      <c r="D432" s="44" t="s">
        <v>1462</v>
      </c>
      <c r="E432" s="36" t="s">
        <v>642</v>
      </c>
      <c r="F432" s="45" t="s">
        <v>1463</v>
      </c>
      <c r="G432" s="46" t="s">
        <v>1476</v>
      </c>
      <c r="H432" s="47" t="s">
        <v>1477</v>
      </c>
      <c r="I432" s="92" t="s">
        <v>1478</v>
      </c>
      <c r="J432" s="93">
        <f t="shared" si="30"/>
        <v>563.6363636363636</v>
      </c>
      <c r="K432" s="94">
        <v>620</v>
      </c>
      <c r="L432" s="95"/>
      <c r="M432" s="93"/>
      <c r="N432" s="94"/>
      <c r="O432" s="111"/>
      <c r="P432" s="112"/>
      <c r="Q432" s="189"/>
      <c r="R432" s="136">
        <f t="shared" si="31"/>
        <v>0</v>
      </c>
    </row>
    <row r="433" spans="1:18" ht="30" customHeight="1">
      <c r="A433" s="36">
        <v>424</v>
      </c>
      <c r="B433" s="65">
        <v>215003</v>
      </c>
      <c r="C433" s="44" t="s">
        <v>1479</v>
      </c>
      <c r="D433" s="44" t="s">
        <v>1462</v>
      </c>
      <c r="E433" s="36" t="s">
        <v>642</v>
      </c>
      <c r="F433" s="45" t="s">
        <v>1463</v>
      </c>
      <c r="G433" s="46" t="s">
        <v>1480</v>
      </c>
      <c r="H433" s="47" t="s">
        <v>1481</v>
      </c>
      <c r="I433" s="92" t="s">
        <v>1482</v>
      </c>
      <c r="J433" s="93">
        <f t="shared" si="30"/>
        <v>618.1818181818181</v>
      </c>
      <c r="K433" s="94">
        <v>680</v>
      </c>
      <c r="L433" s="95"/>
      <c r="M433" s="93"/>
      <c r="N433" s="94"/>
      <c r="O433" s="111"/>
      <c r="P433" s="112"/>
      <c r="Q433" s="189"/>
      <c r="R433" s="136">
        <f t="shared" si="31"/>
        <v>0</v>
      </c>
    </row>
    <row r="434" spans="1:18" ht="30" customHeight="1">
      <c r="A434" s="36">
        <v>425</v>
      </c>
      <c r="B434" s="65">
        <v>215004</v>
      </c>
      <c r="C434" s="44" t="s">
        <v>1483</v>
      </c>
      <c r="D434" s="44" t="s">
        <v>1462</v>
      </c>
      <c r="E434" s="36" t="s">
        <v>642</v>
      </c>
      <c r="F434" s="45" t="s">
        <v>1463</v>
      </c>
      <c r="G434" s="46" t="s">
        <v>1484</v>
      </c>
      <c r="H434" s="47" t="s">
        <v>1485</v>
      </c>
      <c r="I434" s="92" t="s">
        <v>1486</v>
      </c>
      <c r="J434" s="93">
        <f t="shared" si="30"/>
        <v>563.6363636363636</v>
      </c>
      <c r="K434" s="94">
        <v>620</v>
      </c>
      <c r="L434" s="95"/>
      <c r="M434" s="93"/>
      <c r="N434" s="94"/>
      <c r="O434" s="111"/>
      <c r="P434" s="112"/>
      <c r="Q434" s="189"/>
      <c r="R434" s="136">
        <f t="shared" si="31"/>
        <v>0</v>
      </c>
    </row>
    <row r="435" spans="1:18" ht="30" customHeight="1">
      <c r="A435" s="36">
        <v>426</v>
      </c>
      <c r="B435" s="65">
        <v>215006</v>
      </c>
      <c r="C435" s="44" t="s">
        <v>1487</v>
      </c>
      <c r="D435" s="44" t="s">
        <v>1462</v>
      </c>
      <c r="E435" s="36" t="s">
        <v>642</v>
      </c>
      <c r="F435" s="45" t="s">
        <v>1463</v>
      </c>
      <c r="G435" s="46" t="s">
        <v>1488</v>
      </c>
      <c r="H435" s="47" t="s">
        <v>1489</v>
      </c>
      <c r="I435" s="92" t="s">
        <v>1490</v>
      </c>
      <c r="J435" s="93">
        <f t="shared" si="30"/>
        <v>618.1818181818181</v>
      </c>
      <c r="K435" s="94">
        <v>680</v>
      </c>
      <c r="L435" s="95"/>
      <c r="M435" s="93"/>
      <c r="N435" s="94"/>
      <c r="O435" s="111"/>
      <c r="P435" s="112"/>
      <c r="Q435" s="189"/>
      <c r="R435" s="136">
        <f t="shared" si="31"/>
        <v>0</v>
      </c>
    </row>
    <row r="436" spans="1:18" ht="30" customHeight="1">
      <c r="A436" s="36">
        <v>427</v>
      </c>
      <c r="B436" s="43">
        <v>215008</v>
      </c>
      <c r="C436" s="44" t="s">
        <v>1491</v>
      </c>
      <c r="D436" s="44" t="s">
        <v>1462</v>
      </c>
      <c r="E436" s="36" t="s">
        <v>642</v>
      </c>
      <c r="F436" s="45" t="s">
        <v>1463</v>
      </c>
      <c r="G436" s="46" t="s">
        <v>1492</v>
      </c>
      <c r="H436" s="47" t="s">
        <v>1493</v>
      </c>
      <c r="I436" s="92" t="s">
        <v>1494</v>
      </c>
      <c r="J436" s="93">
        <f t="shared" si="30"/>
        <v>563.6363636363636</v>
      </c>
      <c r="K436" s="94">
        <v>620</v>
      </c>
      <c r="L436" s="95"/>
      <c r="M436" s="93"/>
      <c r="N436" s="94"/>
      <c r="O436" s="113"/>
      <c r="P436" s="114"/>
      <c r="Q436" s="139"/>
      <c r="R436" s="136">
        <f t="shared" si="31"/>
        <v>0</v>
      </c>
    </row>
    <row r="437" spans="1:18" ht="30" customHeight="1">
      <c r="A437" s="36">
        <v>428</v>
      </c>
      <c r="B437" s="65">
        <v>215005</v>
      </c>
      <c r="C437" s="44" t="s">
        <v>1495</v>
      </c>
      <c r="D437" s="44" t="s">
        <v>1462</v>
      </c>
      <c r="E437" s="36" t="s">
        <v>642</v>
      </c>
      <c r="F437" s="45" t="s">
        <v>1463</v>
      </c>
      <c r="G437" s="46" t="s">
        <v>1496</v>
      </c>
      <c r="H437" s="47" t="s">
        <v>1497</v>
      </c>
      <c r="I437" s="92" t="s">
        <v>1498</v>
      </c>
      <c r="J437" s="93">
        <f t="shared" si="30"/>
        <v>563.6363636363636</v>
      </c>
      <c r="K437" s="94">
        <v>620</v>
      </c>
      <c r="L437" s="95"/>
      <c r="M437" s="93"/>
      <c r="N437" s="94"/>
      <c r="O437" s="113"/>
      <c r="P437" s="114"/>
      <c r="Q437" s="139"/>
      <c r="R437" s="136">
        <f t="shared" si="31"/>
        <v>0</v>
      </c>
    </row>
    <row r="438" spans="1:18" ht="30" customHeight="1">
      <c r="A438" s="36">
        <v>429</v>
      </c>
      <c r="B438" s="43">
        <v>215011</v>
      </c>
      <c r="C438" s="44" t="s">
        <v>1499</v>
      </c>
      <c r="D438" s="44" t="s">
        <v>1462</v>
      </c>
      <c r="E438" s="36" t="s">
        <v>642</v>
      </c>
      <c r="F438" s="45" t="s">
        <v>1463</v>
      </c>
      <c r="G438" s="46" t="s">
        <v>1500</v>
      </c>
      <c r="H438" s="47" t="s">
        <v>1501</v>
      </c>
      <c r="I438" s="92" t="s">
        <v>1502</v>
      </c>
      <c r="J438" s="93">
        <f t="shared" si="30"/>
        <v>563.6363636363636</v>
      </c>
      <c r="K438" s="94">
        <v>620</v>
      </c>
      <c r="L438" s="95"/>
      <c r="M438" s="93"/>
      <c r="N438" s="94"/>
      <c r="O438" s="113"/>
      <c r="P438" s="114"/>
      <c r="Q438" s="139"/>
      <c r="R438" s="136">
        <f t="shared" si="31"/>
        <v>0</v>
      </c>
    </row>
    <row r="439" spans="1:18" ht="30" customHeight="1">
      <c r="A439" s="36">
        <v>430</v>
      </c>
      <c r="B439" s="43">
        <v>215010</v>
      </c>
      <c r="C439" s="44" t="s">
        <v>1503</v>
      </c>
      <c r="D439" s="44" t="s">
        <v>1462</v>
      </c>
      <c r="E439" s="36" t="s">
        <v>642</v>
      </c>
      <c r="F439" s="45" t="s">
        <v>1463</v>
      </c>
      <c r="G439" s="46" t="s">
        <v>1504</v>
      </c>
      <c r="H439" s="47" t="s">
        <v>1505</v>
      </c>
      <c r="I439" s="92" t="s">
        <v>1506</v>
      </c>
      <c r="J439" s="93">
        <f t="shared" si="30"/>
        <v>563.6363636363636</v>
      </c>
      <c r="K439" s="94">
        <v>620</v>
      </c>
      <c r="L439" s="95"/>
      <c r="M439" s="93"/>
      <c r="N439" s="94"/>
      <c r="O439" s="113"/>
      <c r="P439" s="114"/>
      <c r="Q439" s="139"/>
      <c r="R439" s="136">
        <f t="shared" si="31"/>
        <v>0</v>
      </c>
    </row>
    <row r="440" spans="1:18" ht="30" customHeight="1">
      <c r="A440" s="36">
        <v>431</v>
      </c>
      <c r="B440" s="65">
        <v>215001</v>
      </c>
      <c r="C440" s="44" t="s">
        <v>1507</v>
      </c>
      <c r="D440" s="44" t="s">
        <v>1462</v>
      </c>
      <c r="E440" s="36" t="s">
        <v>642</v>
      </c>
      <c r="F440" s="45" t="s">
        <v>1463</v>
      </c>
      <c r="G440" s="46" t="s">
        <v>1508</v>
      </c>
      <c r="H440" s="47" t="s">
        <v>1509</v>
      </c>
      <c r="I440" s="92" t="s">
        <v>1510</v>
      </c>
      <c r="J440" s="93">
        <f t="shared" si="30"/>
        <v>618.1818181818181</v>
      </c>
      <c r="K440" s="94">
        <v>680</v>
      </c>
      <c r="L440" s="95"/>
      <c r="M440" s="93"/>
      <c r="N440" s="94"/>
      <c r="O440" s="111"/>
      <c r="P440" s="112"/>
      <c r="Q440" s="189"/>
      <c r="R440" s="136">
        <f t="shared" si="31"/>
        <v>0</v>
      </c>
    </row>
    <row r="441" spans="1:18" ht="30" customHeight="1">
      <c r="A441" s="36">
        <v>432</v>
      </c>
      <c r="B441" s="65">
        <v>215007</v>
      </c>
      <c r="C441" s="44" t="s">
        <v>1511</v>
      </c>
      <c r="D441" s="44" t="s">
        <v>1462</v>
      </c>
      <c r="E441" s="36" t="s">
        <v>1512</v>
      </c>
      <c r="F441" s="45" t="s">
        <v>1463</v>
      </c>
      <c r="G441" s="46" t="s">
        <v>1081</v>
      </c>
      <c r="H441" s="47" t="s">
        <v>1513</v>
      </c>
      <c r="I441" s="92" t="s">
        <v>1514</v>
      </c>
      <c r="J441" s="93">
        <f t="shared" si="30"/>
        <v>3381.8181818181815</v>
      </c>
      <c r="K441" s="94">
        <v>3720</v>
      </c>
      <c r="L441" s="95"/>
      <c r="M441" s="93"/>
      <c r="N441" s="94"/>
      <c r="O441" s="194"/>
      <c r="P441" s="195"/>
      <c r="Q441" s="197"/>
      <c r="R441" s="136">
        <f t="shared" si="31"/>
        <v>0</v>
      </c>
    </row>
    <row r="442" spans="1:18" ht="30" customHeight="1">
      <c r="A442" s="36">
        <v>433</v>
      </c>
      <c r="B442" s="65">
        <v>201008</v>
      </c>
      <c r="C442" s="44" t="s">
        <v>1515</v>
      </c>
      <c r="D442" s="44" t="s">
        <v>1462</v>
      </c>
      <c r="E442" s="223" t="s">
        <v>1516</v>
      </c>
      <c r="F442" s="45" t="s">
        <v>1517</v>
      </c>
      <c r="G442" s="46" t="s">
        <v>1518</v>
      </c>
      <c r="H442" s="47" t="s">
        <v>1519</v>
      </c>
      <c r="I442" s="92" t="s">
        <v>1520</v>
      </c>
      <c r="J442" s="93">
        <f t="shared" si="30"/>
        <v>590.9090909090909</v>
      </c>
      <c r="K442" s="94">
        <v>650</v>
      </c>
      <c r="L442" s="95"/>
      <c r="M442" s="93"/>
      <c r="N442" s="94"/>
      <c r="O442" s="111"/>
      <c r="P442" s="112"/>
      <c r="Q442" s="189"/>
      <c r="R442" s="136">
        <f t="shared" si="31"/>
        <v>0</v>
      </c>
    </row>
    <row r="443" spans="1:18" ht="30" customHeight="1">
      <c r="A443" s="36">
        <v>434</v>
      </c>
      <c r="B443" s="65">
        <v>201002</v>
      </c>
      <c r="C443" s="44" t="s">
        <v>1521</v>
      </c>
      <c r="D443" s="44" t="s">
        <v>1462</v>
      </c>
      <c r="E443" s="223" t="s">
        <v>1522</v>
      </c>
      <c r="F443" s="45" t="s">
        <v>1517</v>
      </c>
      <c r="G443" s="46" t="s">
        <v>1523</v>
      </c>
      <c r="H443" s="47" t="s">
        <v>1524</v>
      </c>
      <c r="I443" s="92" t="s">
        <v>1525</v>
      </c>
      <c r="J443" s="93">
        <f t="shared" si="30"/>
        <v>436.3636363636363</v>
      </c>
      <c r="K443" s="94">
        <v>480</v>
      </c>
      <c r="L443" s="95"/>
      <c r="M443" s="93"/>
      <c r="N443" s="94"/>
      <c r="O443" s="113"/>
      <c r="P443" s="114"/>
      <c r="Q443" s="139"/>
      <c r="R443" s="136">
        <f t="shared" si="31"/>
        <v>0</v>
      </c>
    </row>
    <row r="444" spans="1:18" ht="30" customHeight="1">
      <c r="A444" s="36">
        <v>435</v>
      </c>
      <c r="B444" s="65">
        <v>201012</v>
      </c>
      <c r="C444" s="44" t="s">
        <v>1526</v>
      </c>
      <c r="D444" s="44" t="s">
        <v>1462</v>
      </c>
      <c r="E444" s="36" t="s">
        <v>642</v>
      </c>
      <c r="F444" s="45" t="s">
        <v>1517</v>
      </c>
      <c r="G444" s="46" t="s">
        <v>1527</v>
      </c>
      <c r="H444" s="47" t="s">
        <v>1528</v>
      </c>
      <c r="I444" s="92" t="s">
        <v>1529</v>
      </c>
      <c r="J444" s="93">
        <f t="shared" si="30"/>
        <v>436.3636363636363</v>
      </c>
      <c r="K444" s="94">
        <v>480</v>
      </c>
      <c r="L444" s="95"/>
      <c r="M444" s="93"/>
      <c r="N444" s="94"/>
      <c r="O444" s="113"/>
      <c r="P444" s="114"/>
      <c r="Q444" s="139"/>
      <c r="R444" s="136">
        <f t="shared" si="31"/>
        <v>0</v>
      </c>
    </row>
    <row r="445" spans="1:18" ht="30" customHeight="1">
      <c r="A445" s="36">
        <v>436</v>
      </c>
      <c r="B445" s="65">
        <v>201022</v>
      </c>
      <c r="C445" s="44" t="s">
        <v>1530</v>
      </c>
      <c r="D445" s="44" t="s">
        <v>1462</v>
      </c>
      <c r="E445" s="223" t="s">
        <v>1522</v>
      </c>
      <c r="F445" s="45" t="s">
        <v>1517</v>
      </c>
      <c r="G445" s="46" t="s">
        <v>1531</v>
      </c>
      <c r="H445" s="47" t="s">
        <v>1532</v>
      </c>
      <c r="I445" s="92" t="s">
        <v>1533</v>
      </c>
      <c r="J445" s="93">
        <f t="shared" si="30"/>
        <v>618.1818181818181</v>
      </c>
      <c r="K445" s="94">
        <v>680</v>
      </c>
      <c r="L445" s="95"/>
      <c r="M445" s="93"/>
      <c r="N445" s="94"/>
      <c r="O445" s="113"/>
      <c r="P445" s="114"/>
      <c r="Q445" s="139"/>
      <c r="R445" s="136">
        <f t="shared" si="31"/>
        <v>0</v>
      </c>
    </row>
    <row r="446" spans="1:18" ht="30" customHeight="1">
      <c r="A446" s="36">
        <v>437</v>
      </c>
      <c r="B446" s="65">
        <v>201021</v>
      </c>
      <c r="C446" s="44" t="s">
        <v>1534</v>
      </c>
      <c r="D446" s="44" t="s">
        <v>1462</v>
      </c>
      <c r="E446" s="36" t="s">
        <v>642</v>
      </c>
      <c r="F446" s="45" t="s">
        <v>1517</v>
      </c>
      <c r="G446" s="46" t="s">
        <v>1535</v>
      </c>
      <c r="H446" s="47" t="s">
        <v>1536</v>
      </c>
      <c r="I446" s="92" t="s">
        <v>1537</v>
      </c>
      <c r="J446" s="93">
        <f t="shared" si="30"/>
        <v>654.5454545454545</v>
      </c>
      <c r="K446" s="94">
        <v>720</v>
      </c>
      <c r="L446" s="95"/>
      <c r="M446" s="93"/>
      <c r="N446" s="94"/>
      <c r="O446" s="113"/>
      <c r="P446" s="114"/>
      <c r="Q446" s="139"/>
      <c r="R446" s="136">
        <f t="shared" si="31"/>
        <v>0</v>
      </c>
    </row>
    <row r="447" spans="1:18" ht="30" customHeight="1">
      <c r="A447" s="36">
        <v>438</v>
      </c>
      <c r="B447" s="65">
        <v>201014</v>
      </c>
      <c r="C447" s="44" t="s">
        <v>1538</v>
      </c>
      <c r="D447" s="44" t="s">
        <v>1462</v>
      </c>
      <c r="E447" s="36" t="s">
        <v>642</v>
      </c>
      <c r="F447" s="45" t="s">
        <v>1517</v>
      </c>
      <c r="G447" s="46" t="s">
        <v>1539</v>
      </c>
      <c r="H447" s="47" t="s">
        <v>1540</v>
      </c>
      <c r="I447" s="92" t="s">
        <v>1541</v>
      </c>
      <c r="J447" s="93">
        <f t="shared" si="30"/>
        <v>499.99999999999994</v>
      </c>
      <c r="K447" s="94">
        <v>550</v>
      </c>
      <c r="L447" s="95"/>
      <c r="M447" s="93"/>
      <c r="N447" s="94"/>
      <c r="O447" s="113"/>
      <c r="P447" s="114"/>
      <c r="Q447" s="139"/>
      <c r="R447" s="136">
        <f t="shared" si="31"/>
        <v>0</v>
      </c>
    </row>
    <row r="448" spans="1:18" ht="30" customHeight="1">
      <c r="A448" s="36">
        <v>439</v>
      </c>
      <c r="B448" s="65">
        <v>201025</v>
      </c>
      <c r="C448" s="44" t="s">
        <v>1542</v>
      </c>
      <c r="D448" s="44" t="s">
        <v>1462</v>
      </c>
      <c r="E448" s="36" t="s">
        <v>642</v>
      </c>
      <c r="F448" s="45" t="s">
        <v>1517</v>
      </c>
      <c r="G448" s="46" t="s">
        <v>1543</v>
      </c>
      <c r="H448" s="47" t="s">
        <v>1544</v>
      </c>
      <c r="I448" s="92" t="s">
        <v>1545</v>
      </c>
      <c r="J448" s="93">
        <f t="shared" si="30"/>
        <v>772.7272727272726</v>
      </c>
      <c r="K448" s="230">
        <v>850</v>
      </c>
      <c r="L448" s="95"/>
      <c r="M448" s="93"/>
      <c r="N448" s="94"/>
      <c r="O448" s="113"/>
      <c r="P448" s="114"/>
      <c r="Q448" s="139"/>
      <c r="R448" s="136">
        <f t="shared" si="31"/>
        <v>0</v>
      </c>
    </row>
    <row r="449" spans="1:18" ht="30" customHeight="1">
      <c r="A449" s="36">
        <v>440</v>
      </c>
      <c r="B449" s="65"/>
      <c r="C449" s="44" t="s">
        <v>1546</v>
      </c>
      <c r="D449" s="44" t="s">
        <v>1462</v>
      </c>
      <c r="E449" s="36" t="s">
        <v>642</v>
      </c>
      <c r="F449" s="45" t="s">
        <v>1517</v>
      </c>
      <c r="G449" s="46" t="s">
        <v>1543</v>
      </c>
      <c r="H449" s="47" t="s">
        <v>1547</v>
      </c>
      <c r="I449" s="92" t="s">
        <v>1548</v>
      </c>
      <c r="J449" s="93">
        <f t="shared" si="30"/>
        <v>709.090909090909</v>
      </c>
      <c r="K449" s="230">
        <v>780</v>
      </c>
      <c r="L449" s="95"/>
      <c r="M449" s="93"/>
      <c r="N449" s="94"/>
      <c r="O449" s="113"/>
      <c r="P449" s="114"/>
      <c r="Q449" s="139"/>
      <c r="R449" s="136"/>
    </row>
    <row r="450" spans="1:18" ht="30" customHeight="1">
      <c r="A450" s="36">
        <v>441</v>
      </c>
      <c r="B450" s="65">
        <v>201010</v>
      </c>
      <c r="C450" s="44" t="s">
        <v>1549</v>
      </c>
      <c r="D450" s="44" t="s">
        <v>1462</v>
      </c>
      <c r="E450" s="36" t="s">
        <v>642</v>
      </c>
      <c r="F450" s="45" t="s">
        <v>1517</v>
      </c>
      <c r="G450" s="46" t="s">
        <v>1550</v>
      </c>
      <c r="H450" s="47" t="s">
        <v>1551</v>
      </c>
      <c r="I450" s="92" t="s">
        <v>1552</v>
      </c>
      <c r="J450" s="93">
        <f t="shared" si="30"/>
        <v>436.3636363636363</v>
      </c>
      <c r="K450" s="94">
        <v>480</v>
      </c>
      <c r="L450" s="95"/>
      <c r="M450" s="93"/>
      <c r="N450" s="94"/>
      <c r="O450" s="113"/>
      <c r="P450" s="114"/>
      <c r="Q450" s="139"/>
      <c r="R450" s="136">
        <f aca="true" t="shared" si="32" ref="R450:R460">K450*(M450+O450-P450)*(100-$R$7)/100</f>
        <v>0</v>
      </c>
    </row>
    <row r="451" spans="1:18" ht="30" customHeight="1">
      <c r="A451" s="36">
        <v>442</v>
      </c>
      <c r="B451" s="65">
        <v>201018</v>
      </c>
      <c r="C451" s="44" t="s">
        <v>1553</v>
      </c>
      <c r="D451" s="44" t="s">
        <v>1462</v>
      </c>
      <c r="E451" s="223" t="s">
        <v>1554</v>
      </c>
      <c r="F451" s="45" t="s">
        <v>1517</v>
      </c>
      <c r="G451" s="46" t="s">
        <v>1555</v>
      </c>
      <c r="H451" s="47" t="s">
        <v>1556</v>
      </c>
      <c r="I451" s="92" t="s">
        <v>1557</v>
      </c>
      <c r="J451" s="93">
        <f t="shared" si="30"/>
        <v>436.3636363636363</v>
      </c>
      <c r="K451" s="94">
        <v>480</v>
      </c>
      <c r="L451" s="95"/>
      <c r="M451" s="93"/>
      <c r="N451" s="94"/>
      <c r="O451" s="113"/>
      <c r="P451" s="114"/>
      <c r="Q451" s="139"/>
      <c r="R451" s="136">
        <f t="shared" si="32"/>
        <v>0</v>
      </c>
    </row>
    <row r="452" spans="1:18" ht="30" customHeight="1">
      <c r="A452" s="36">
        <v>443</v>
      </c>
      <c r="B452" s="65">
        <v>201003</v>
      </c>
      <c r="C452" s="44" t="s">
        <v>1558</v>
      </c>
      <c r="D452" s="44" t="s">
        <v>1462</v>
      </c>
      <c r="E452" s="36" t="s">
        <v>642</v>
      </c>
      <c r="F452" s="45" t="s">
        <v>1517</v>
      </c>
      <c r="G452" s="46" t="s">
        <v>1559</v>
      </c>
      <c r="H452" s="47" t="s">
        <v>1560</v>
      </c>
      <c r="I452" s="92" t="s">
        <v>1561</v>
      </c>
      <c r="J452" s="93">
        <f t="shared" si="30"/>
        <v>499.99999999999994</v>
      </c>
      <c r="K452" s="94">
        <v>550</v>
      </c>
      <c r="L452" s="95"/>
      <c r="M452" s="93"/>
      <c r="N452" s="94"/>
      <c r="O452" s="113"/>
      <c r="P452" s="114"/>
      <c r="Q452" s="199"/>
      <c r="R452" s="136">
        <f t="shared" si="32"/>
        <v>0</v>
      </c>
    </row>
    <row r="453" spans="1:18" ht="30" customHeight="1">
      <c r="A453" s="36">
        <v>444</v>
      </c>
      <c r="B453" s="65">
        <v>201005</v>
      </c>
      <c r="C453" s="44" t="s">
        <v>1562</v>
      </c>
      <c r="D453" s="44" t="s">
        <v>1462</v>
      </c>
      <c r="E453" s="36" t="s">
        <v>642</v>
      </c>
      <c r="F453" s="45" t="s">
        <v>1517</v>
      </c>
      <c r="G453" s="46" t="s">
        <v>1563</v>
      </c>
      <c r="H453" s="47" t="s">
        <v>1564</v>
      </c>
      <c r="I453" s="92" t="s">
        <v>1565</v>
      </c>
      <c r="J453" s="93">
        <f t="shared" si="30"/>
        <v>563.6363636363636</v>
      </c>
      <c r="K453" s="94">
        <v>620</v>
      </c>
      <c r="L453" s="95"/>
      <c r="M453" s="93"/>
      <c r="N453" s="94"/>
      <c r="O453" s="113"/>
      <c r="P453" s="114"/>
      <c r="Q453" s="199"/>
      <c r="R453" s="136">
        <f t="shared" si="32"/>
        <v>0</v>
      </c>
    </row>
    <row r="454" spans="1:18" ht="30" customHeight="1">
      <c r="A454" s="36">
        <v>445</v>
      </c>
      <c r="B454" s="65">
        <v>201016</v>
      </c>
      <c r="C454" s="44" t="s">
        <v>1566</v>
      </c>
      <c r="D454" s="44" t="s">
        <v>1462</v>
      </c>
      <c r="E454" s="36" t="s">
        <v>642</v>
      </c>
      <c r="F454" s="45" t="s">
        <v>1517</v>
      </c>
      <c r="G454" s="46" t="s">
        <v>1567</v>
      </c>
      <c r="H454" s="47" t="s">
        <v>1568</v>
      </c>
      <c r="I454" s="92" t="s">
        <v>1569</v>
      </c>
      <c r="J454" s="93">
        <f t="shared" si="30"/>
        <v>590.9090909090909</v>
      </c>
      <c r="K454" s="94">
        <v>650</v>
      </c>
      <c r="L454" s="95"/>
      <c r="M454" s="93"/>
      <c r="N454" s="94"/>
      <c r="O454" s="113"/>
      <c r="P454" s="114"/>
      <c r="Q454" s="139"/>
      <c r="R454" s="136">
        <f t="shared" si="32"/>
        <v>0</v>
      </c>
    </row>
    <row r="455" spans="1:18" ht="30" customHeight="1">
      <c r="A455" s="36">
        <v>446</v>
      </c>
      <c r="B455" s="65">
        <v>201013</v>
      </c>
      <c r="C455" s="44" t="s">
        <v>1570</v>
      </c>
      <c r="D455" s="44" t="s">
        <v>1462</v>
      </c>
      <c r="E455" s="223" t="s">
        <v>1554</v>
      </c>
      <c r="F455" s="45" t="s">
        <v>1517</v>
      </c>
      <c r="G455" s="46" t="s">
        <v>1571</v>
      </c>
      <c r="H455" s="47" t="s">
        <v>1572</v>
      </c>
      <c r="I455" s="92" t="s">
        <v>1573</v>
      </c>
      <c r="J455" s="93">
        <f t="shared" si="30"/>
        <v>654.5454545454545</v>
      </c>
      <c r="K455" s="94">
        <v>720</v>
      </c>
      <c r="L455" s="95"/>
      <c r="M455" s="93"/>
      <c r="N455" s="94"/>
      <c r="O455" s="113"/>
      <c r="P455" s="114"/>
      <c r="Q455" s="139"/>
      <c r="R455" s="136">
        <f t="shared" si="32"/>
        <v>0</v>
      </c>
    </row>
    <row r="456" spans="1:18" ht="30" customHeight="1">
      <c r="A456" s="36">
        <v>447</v>
      </c>
      <c r="B456" s="65">
        <v>201009</v>
      </c>
      <c r="C456" s="44" t="s">
        <v>1574</v>
      </c>
      <c r="D456" s="44" t="s">
        <v>1462</v>
      </c>
      <c r="E456" s="36" t="s">
        <v>642</v>
      </c>
      <c r="F456" s="45" t="s">
        <v>1517</v>
      </c>
      <c r="G456" s="46" t="s">
        <v>1575</v>
      </c>
      <c r="H456" s="47" t="s">
        <v>1576</v>
      </c>
      <c r="I456" s="92" t="s">
        <v>1577</v>
      </c>
      <c r="J456" s="93">
        <f t="shared" si="30"/>
        <v>563.6363636363636</v>
      </c>
      <c r="K456" s="94">
        <v>620</v>
      </c>
      <c r="L456" s="95"/>
      <c r="M456" s="93"/>
      <c r="N456" s="94"/>
      <c r="O456" s="113"/>
      <c r="P456" s="114"/>
      <c r="Q456" s="139"/>
      <c r="R456" s="136">
        <f t="shared" si="32"/>
        <v>0</v>
      </c>
    </row>
    <row r="457" spans="1:18" ht="30" customHeight="1">
      <c r="A457" s="36">
        <v>448</v>
      </c>
      <c r="B457" s="65">
        <v>201024</v>
      </c>
      <c r="C457" s="44" t="s">
        <v>1578</v>
      </c>
      <c r="D457" s="44" t="s">
        <v>1462</v>
      </c>
      <c r="E457" s="36" t="s">
        <v>642</v>
      </c>
      <c r="F457" s="45" t="s">
        <v>1517</v>
      </c>
      <c r="G457" s="46" t="s">
        <v>1579</v>
      </c>
      <c r="H457" s="47" t="s">
        <v>1580</v>
      </c>
      <c r="I457" s="92" t="s">
        <v>1581</v>
      </c>
      <c r="J457" s="93">
        <f t="shared" si="30"/>
        <v>563.6363636363636</v>
      </c>
      <c r="K457" s="94">
        <v>620</v>
      </c>
      <c r="L457" s="95"/>
      <c r="M457" s="93"/>
      <c r="N457" s="94"/>
      <c r="O457" s="113"/>
      <c r="P457" s="114"/>
      <c r="Q457" s="139"/>
      <c r="R457" s="136">
        <f t="shared" si="32"/>
        <v>0</v>
      </c>
    </row>
    <row r="458" spans="1:18" ht="30" customHeight="1">
      <c r="A458" s="36">
        <v>449</v>
      </c>
      <c r="B458" s="65">
        <v>201007</v>
      </c>
      <c r="C458" s="44" t="s">
        <v>1582</v>
      </c>
      <c r="D458" s="44" t="s">
        <v>1462</v>
      </c>
      <c r="E458" s="36" t="s">
        <v>642</v>
      </c>
      <c r="F458" s="45" t="s">
        <v>1517</v>
      </c>
      <c r="G458" s="46" t="s">
        <v>1583</v>
      </c>
      <c r="H458" s="47" t="s">
        <v>1584</v>
      </c>
      <c r="I458" s="92" t="s">
        <v>1585</v>
      </c>
      <c r="J458" s="93">
        <f t="shared" si="30"/>
        <v>709.090909090909</v>
      </c>
      <c r="K458" s="94">
        <v>780</v>
      </c>
      <c r="L458" s="95"/>
      <c r="M458" s="93"/>
      <c r="N458" s="94"/>
      <c r="O458" s="113"/>
      <c r="P458" s="114"/>
      <c r="Q458" s="139"/>
      <c r="R458" s="136">
        <f t="shared" si="32"/>
        <v>0</v>
      </c>
    </row>
    <row r="459" spans="1:18" ht="30" customHeight="1">
      <c r="A459" s="36">
        <v>450</v>
      </c>
      <c r="B459" s="65">
        <v>201023</v>
      </c>
      <c r="C459" s="44" t="s">
        <v>1586</v>
      </c>
      <c r="D459" s="44" t="s">
        <v>1462</v>
      </c>
      <c r="E459" s="36" t="s">
        <v>642</v>
      </c>
      <c r="F459" s="45" t="s">
        <v>1517</v>
      </c>
      <c r="G459" s="46" t="s">
        <v>1587</v>
      </c>
      <c r="H459" s="47" t="s">
        <v>1588</v>
      </c>
      <c r="I459" s="92" t="s">
        <v>1589</v>
      </c>
      <c r="J459" s="93">
        <f t="shared" si="30"/>
        <v>563.6363636363636</v>
      </c>
      <c r="K459" s="94">
        <v>620</v>
      </c>
      <c r="L459" s="95"/>
      <c r="M459" s="93"/>
      <c r="N459" s="94"/>
      <c r="O459" s="113"/>
      <c r="P459" s="114"/>
      <c r="Q459" s="139"/>
      <c r="R459" s="136">
        <f t="shared" si="32"/>
        <v>0</v>
      </c>
    </row>
    <row r="460" spans="1:18" ht="30" customHeight="1">
      <c r="A460" s="36">
        <v>451</v>
      </c>
      <c r="B460" s="65">
        <v>201011</v>
      </c>
      <c r="C460" s="44" t="s">
        <v>1590</v>
      </c>
      <c r="D460" s="44" t="s">
        <v>1462</v>
      </c>
      <c r="E460" s="36" t="s">
        <v>642</v>
      </c>
      <c r="F460" s="45" t="s">
        <v>1517</v>
      </c>
      <c r="G460" s="46" t="s">
        <v>1591</v>
      </c>
      <c r="H460" s="47" t="s">
        <v>1592</v>
      </c>
      <c r="I460" s="92" t="s">
        <v>1593</v>
      </c>
      <c r="J460" s="93">
        <f t="shared" si="30"/>
        <v>436.3636363636363</v>
      </c>
      <c r="K460" s="230">
        <v>480</v>
      </c>
      <c r="L460" s="95"/>
      <c r="M460" s="93"/>
      <c r="N460" s="94"/>
      <c r="O460" s="113"/>
      <c r="P460" s="114"/>
      <c r="Q460" s="139"/>
      <c r="R460" s="136">
        <f t="shared" si="32"/>
        <v>0</v>
      </c>
    </row>
    <row r="461" spans="1:18" ht="30" customHeight="1">
      <c r="A461" s="36">
        <v>452</v>
      </c>
      <c r="B461" s="65"/>
      <c r="C461" s="44" t="s">
        <v>1594</v>
      </c>
      <c r="D461" s="44" t="s">
        <v>1462</v>
      </c>
      <c r="E461" s="36" t="s">
        <v>642</v>
      </c>
      <c r="F461" s="45" t="s">
        <v>1517</v>
      </c>
      <c r="G461" s="46" t="s">
        <v>1591</v>
      </c>
      <c r="H461" s="47" t="s">
        <v>1595</v>
      </c>
      <c r="I461" s="92" t="s">
        <v>1596</v>
      </c>
      <c r="J461" s="93">
        <f t="shared" si="30"/>
        <v>436.3636363636363</v>
      </c>
      <c r="K461" s="230">
        <v>480</v>
      </c>
      <c r="L461" s="95"/>
      <c r="M461" s="93"/>
      <c r="N461" s="94"/>
      <c r="O461" s="113"/>
      <c r="P461" s="114"/>
      <c r="Q461" s="139"/>
      <c r="R461" s="136"/>
    </row>
    <row r="462" spans="1:18" ht="30" customHeight="1">
      <c r="A462" s="36">
        <v>453</v>
      </c>
      <c r="B462" s="65">
        <v>201019</v>
      </c>
      <c r="C462" s="44" t="s">
        <v>1597</v>
      </c>
      <c r="D462" s="44" t="s">
        <v>1462</v>
      </c>
      <c r="E462" s="36" t="s">
        <v>642</v>
      </c>
      <c r="F462" s="45" t="s">
        <v>1517</v>
      </c>
      <c r="G462" s="46" t="s">
        <v>1598</v>
      </c>
      <c r="H462" s="47" t="s">
        <v>1599</v>
      </c>
      <c r="I462" s="92" t="s">
        <v>1600</v>
      </c>
      <c r="J462" s="93">
        <f t="shared" si="30"/>
        <v>499.99999999999994</v>
      </c>
      <c r="K462" s="94">
        <v>550</v>
      </c>
      <c r="L462" s="95"/>
      <c r="M462" s="93"/>
      <c r="N462" s="94"/>
      <c r="O462" s="113"/>
      <c r="P462" s="114"/>
      <c r="Q462" s="139"/>
      <c r="R462" s="136">
        <f aca="true" t="shared" si="33" ref="R462:R485">K462*(M462+O462-P462)*(100-$R$7)/100</f>
        <v>0</v>
      </c>
    </row>
    <row r="463" spans="1:18" ht="30" customHeight="1">
      <c r="A463" s="36">
        <v>454</v>
      </c>
      <c r="B463" s="65">
        <v>201017</v>
      </c>
      <c r="C463" s="44" t="s">
        <v>1601</v>
      </c>
      <c r="D463" s="44" t="s">
        <v>1462</v>
      </c>
      <c r="E463" s="36" t="s">
        <v>642</v>
      </c>
      <c r="F463" s="45" t="s">
        <v>1517</v>
      </c>
      <c r="G463" s="46" t="s">
        <v>1602</v>
      </c>
      <c r="H463" s="47" t="s">
        <v>1603</v>
      </c>
      <c r="I463" s="92" t="s">
        <v>1604</v>
      </c>
      <c r="J463" s="93">
        <f t="shared" si="30"/>
        <v>499.99999999999994</v>
      </c>
      <c r="K463" s="94">
        <v>550</v>
      </c>
      <c r="L463" s="95"/>
      <c r="M463" s="93"/>
      <c r="N463" s="94"/>
      <c r="O463" s="113"/>
      <c r="P463" s="114"/>
      <c r="Q463" s="139"/>
      <c r="R463" s="136">
        <f t="shared" si="33"/>
        <v>0</v>
      </c>
    </row>
    <row r="464" spans="1:18" ht="30" customHeight="1">
      <c r="A464" s="36">
        <v>455</v>
      </c>
      <c r="B464" s="65">
        <v>201006</v>
      </c>
      <c r="C464" s="44" t="s">
        <v>1605</v>
      </c>
      <c r="D464" s="44" t="s">
        <v>1462</v>
      </c>
      <c r="E464" s="223" t="s">
        <v>1516</v>
      </c>
      <c r="F464" s="45" t="s">
        <v>1517</v>
      </c>
      <c r="G464" s="46" t="s">
        <v>1606</v>
      </c>
      <c r="H464" s="47" t="s">
        <v>1607</v>
      </c>
      <c r="I464" s="92" t="s">
        <v>1608</v>
      </c>
      <c r="J464" s="93">
        <f t="shared" si="30"/>
        <v>709.090909090909</v>
      </c>
      <c r="K464" s="94">
        <v>780</v>
      </c>
      <c r="L464" s="95"/>
      <c r="M464" s="93"/>
      <c r="N464" s="94"/>
      <c r="O464" s="113"/>
      <c r="P464" s="114"/>
      <c r="Q464" s="139"/>
      <c r="R464" s="136">
        <f t="shared" si="33"/>
        <v>0</v>
      </c>
    </row>
    <row r="465" spans="1:18" ht="30" customHeight="1">
      <c r="A465" s="36">
        <v>456</v>
      </c>
      <c r="B465" s="65">
        <v>201020</v>
      </c>
      <c r="C465" s="44" t="s">
        <v>1609</v>
      </c>
      <c r="D465" s="44" t="s">
        <v>1462</v>
      </c>
      <c r="E465" s="36" t="s">
        <v>642</v>
      </c>
      <c r="F465" s="45" t="s">
        <v>1517</v>
      </c>
      <c r="G465" s="46" t="s">
        <v>1610</v>
      </c>
      <c r="H465" s="47" t="s">
        <v>1611</v>
      </c>
      <c r="I465" s="92" t="s">
        <v>1612</v>
      </c>
      <c r="J465" s="93">
        <f t="shared" si="30"/>
        <v>590.9090909090909</v>
      </c>
      <c r="K465" s="94">
        <v>650</v>
      </c>
      <c r="L465" s="95"/>
      <c r="M465" s="93"/>
      <c r="N465" s="94"/>
      <c r="O465" s="113"/>
      <c r="P465" s="114"/>
      <c r="Q465" s="139"/>
      <c r="R465" s="136">
        <f t="shared" si="33"/>
        <v>0</v>
      </c>
    </row>
    <row r="466" spans="1:18" ht="30" customHeight="1">
      <c r="A466" s="36">
        <v>457</v>
      </c>
      <c r="B466" s="65">
        <v>201004</v>
      </c>
      <c r="C466" s="44" t="s">
        <v>1613</v>
      </c>
      <c r="D466" s="44" t="s">
        <v>1462</v>
      </c>
      <c r="E466" s="223" t="s">
        <v>1516</v>
      </c>
      <c r="F466" s="45" t="s">
        <v>1517</v>
      </c>
      <c r="G466" s="46" t="s">
        <v>1614</v>
      </c>
      <c r="H466" s="47" t="s">
        <v>1615</v>
      </c>
      <c r="I466" s="92" t="s">
        <v>1616</v>
      </c>
      <c r="J466" s="93">
        <f aca="true" t="shared" si="34" ref="J466:J485">K466/1.1</f>
        <v>590.9090909090909</v>
      </c>
      <c r="K466" s="94">
        <v>650</v>
      </c>
      <c r="L466" s="95"/>
      <c r="M466" s="93"/>
      <c r="N466" s="94"/>
      <c r="O466" s="113"/>
      <c r="P466" s="114"/>
      <c r="Q466" s="140"/>
      <c r="R466" s="136">
        <f t="shared" si="33"/>
        <v>0</v>
      </c>
    </row>
    <row r="467" spans="1:18" ht="30" customHeight="1">
      <c r="A467" s="36">
        <v>458</v>
      </c>
      <c r="B467" s="43">
        <v>201029</v>
      </c>
      <c r="C467" s="44" t="s">
        <v>1617</v>
      </c>
      <c r="D467" s="44" t="s">
        <v>1462</v>
      </c>
      <c r="E467" s="36" t="s">
        <v>642</v>
      </c>
      <c r="F467" s="45" t="s">
        <v>1517</v>
      </c>
      <c r="G467" s="46" t="s">
        <v>1618</v>
      </c>
      <c r="H467" s="47" t="s">
        <v>1619</v>
      </c>
      <c r="I467" s="92" t="s">
        <v>1620</v>
      </c>
      <c r="J467" s="93">
        <f t="shared" si="34"/>
        <v>2072.7272727272725</v>
      </c>
      <c r="K467" s="94">
        <v>2280</v>
      </c>
      <c r="L467" s="95"/>
      <c r="M467" s="93"/>
      <c r="N467" s="94"/>
      <c r="O467" s="118"/>
      <c r="P467" s="119"/>
      <c r="Q467" s="143"/>
      <c r="R467" s="136">
        <f t="shared" si="33"/>
        <v>0</v>
      </c>
    </row>
    <row r="468" spans="1:18" ht="30" customHeight="1">
      <c r="A468" s="36">
        <v>459</v>
      </c>
      <c r="B468" s="65">
        <v>210004</v>
      </c>
      <c r="C468" s="44" t="s">
        <v>1621</v>
      </c>
      <c r="D468" s="44" t="s">
        <v>1462</v>
      </c>
      <c r="E468" s="36" t="s">
        <v>642</v>
      </c>
      <c r="F468" s="45" t="s">
        <v>1622</v>
      </c>
      <c r="G468" s="46" t="s">
        <v>1623</v>
      </c>
      <c r="H468" s="47" t="s">
        <v>1624</v>
      </c>
      <c r="I468" s="92" t="s">
        <v>1625</v>
      </c>
      <c r="J468" s="93">
        <f t="shared" si="34"/>
        <v>499.99999999999994</v>
      </c>
      <c r="K468" s="94">
        <v>550</v>
      </c>
      <c r="L468" s="95"/>
      <c r="M468" s="93"/>
      <c r="N468" s="94"/>
      <c r="O468" s="183"/>
      <c r="P468" s="184"/>
      <c r="Q468" s="138"/>
      <c r="R468" s="136">
        <f t="shared" si="33"/>
        <v>0</v>
      </c>
    </row>
    <row r="469" spans="1:18" ht="30" customHeight="1">
      <c r="A469" s="36">
        <v>460</v>
      </c>
      <c r="B469" s="65">
        <v>210005</v>
      </c>
      <c r="C469" s="44" t="s">
        <v>1626</v>
      </c>
      <c r="D469" s="44" t="s">
        <v>1462</v>
      </c>
      <c r="E469" s="36" t="s">
        <v>642</v>
      </c>
      <c r="F469" s="45" t="s">
        <v>1622</v>
      </c>
      <c r="G469" s="46" t="s">
        <v>1627</v>
      </c>
      <c r="H469" s="47" t="s">
        <v>1628</v>
      </c>
      <c r="I469" s="92" t="s">
        <v>1629</v>
      </c>
      <c r="J469" s="93">
        <f t="shared" si="34"/>
        <v>499.99999999999994</v>
      </c>
      <c r="K469" s="94">
        <v>550</v>
      </c>
      <c r="L469" s="95"/>
      <c r="M469" s="93"/>
      <c r="N469" s="94"/>
      <c r="O469" s="113"/>
      <c r="P469" s="114"/>
      <c r="Q469" s="140"/>
      <c r="R469" s="136">
        <f t="shared" si="33"/>
        <v>0</v>
      </c>
    </row>
    <row r="470" spans="1:18" ht="30" customHeight="1">
      <c r="A470" s="36">
        <v>461</v>
      </c>
      <c r="B470" s="65">
        <v>210006</v>
      </c>
      <c r="C470" s="44" t="s">
        <v>1630</v>
      </c>
      <c r="D470" s="44" t="s">
        <v>1462</v>
      </c>
      <c r="E470" s="36" t="s">
        <v>642</v>
      </c>
      <c r="F470" s="45" t="s">
        <v>1622</v>
      </c>
      <c r="G470" s="46" t="s">
        <v>1631</v>
      </c>
      <c r="H470" s="47" t="s">
        <v>1632</v>
      </c>
      <c r="I470" s="92" t="s">
        <v>1633</v>
      </c>
      <c r="J470" s="93">
        <f t="shared" si="34"/>
        <v>499.99999999999994</v>
      </c>
      <c r="K470" s="94">
        <v>550</v>
      </c>
      <c r="L470" s="95"/>
      <c r="M470" s="93"/>
      <c r="N470" s="94"/>
      <c r="O470" s="113"/>
      <c r="P470" s="114"/>
      <c r="Q470" s="139"/>
      <c r="R470" s="136">
        <f t="shared" si="33"/>
        <v>0</v>
      </c>
    </row>
    <row r="471" spans="1:18" ht="30" customHeight="1">
      <c r="A471" s="36">
        <v>462</v>
      </c>
      <c r="B471" s="65">
        <v>210001</v>
      </c>
      <c r="C471" s="44" t="s">
        <v>1634</v>
      </c>
      <c r="D471" s="44" t="s">
        <v>1462</v>
      </c>
      <c r="E471" s="36" t="s">
        <v>642</v>
      </c>
      <c r="F471" s="45" t="s">
        <v>1622</v>
      </c>
      <c r="G471" s="46" t="s">
        <v>1635</v>
      </c>
      <c r="H471" s="47" t="s">
        <v>1636</v>
      </c>
      <c r="I471" s="92" t="s">
        <v>1637</v>
      </c>
      <c r="J471" s="93">
        <f t="shared" si="34"/>
        <v>499.99999999999994</v>
      </c>
      <c r="K471" s="94">
        <v>550</v>
      </c>
      <c r="L471" s="95"/>
      <c r="M471" s="93"/>
      <c r="N471" s="94"/>
      <c r="O471" s="113"/>
      <c r="P471" s="114"/>
      <c r="Q471" s="139"/>
      <c r="R471" s="136">
        <f t="shared" si="33"/>
        <v>0</v>
      </c>
    </row>
    <row r="472" spans="1:18" ht="30" customHeight="1">
      <c r="A472" s="36">
        <v>463</v>
      </c>
      <c r="B472" s="65">
        <v>210003</v>
      </c>
      <c r="C472" s="44" t="s">
        <v>1638</v>
      </c>
      <c r="D472" s="44" t="s">
        <v>1462</v>
      </c>
      <c r="E472" s="36" t="s">
        <v>642</v>
      </c>
      <c r="F472" s="45" t="s">
        <v>1622</v>
      </c>
      <c r="G472" s="46" t="s">
        <v>1639</v>
      </c>
      <c r="H472" s="47" t="s">
        <v>1640</v>
      </c>
      <c r="I472" s="92" t="s">
        <v>1641</v>
      </c>
      <c r="J472" s="93">
        <f t="shared" si="34"/>
        <v>499.99999999999994</v>
      </c>
      <c r="K472" s="94">
        <v>550</v>
      </c>
      <c r="L472" s="95"/>
      <c r="M472" s="93"/>
      <c r="N472" s="94"/>
      <c r="O472" s="113"/>
      <c r="P472" s="114"/>
      <c r="Q472" s="140"/>
      <c r="R472" s="136">
        <f t="shared" si="33"/>
        <v>0</v>
      </c>
    </row>
    <row r="473" spans="1:18" ht="30" customHeight="1">
      <c r="A473" s="36">
        <v>464</v>
      </c>
      <c r="B473" s="65">
        <v>210002</v>
      </c>
      <c r="C473" s="44" t="s">
        <v>1642</v>
      </c>
      <c r="D473" s="44" t="s">
        <v>1462</v>
      </c>
      <c r="E473" s="36" t="s">
        <v>642</v>
      </c>
      <c r="F473" s="45" t="s">
        <v>1622</v>
      </c>
      <c r="G473" s="46" t="s">
        <v>1643</v>
      </c>
      <c r="H473" s="47" t="s">
        <v>1644</v>
      </c>
      <c r="I473" s="92" t="s">
        <v>1645</v>
      </c>
      <c r="J473" s="93">
        <f t="shared" si="34"/>
        <v>499.99999999999994</v>
      </c>
      <c r="K473" s="94">
        <v>550</v>
      </c>
      <c r="L473" s="95"/>
      <c r="M473" s="93"/>
      <c r="N473" s="94"/>
      <c r="O473" s="118"/>
      <c r="P473" s="119"/>
      <c r="Q473" s="141"/>
      <c r="R473" s="136">
        <f t="shared" si="33"/>
        <v>0</v>
      </c>
    </row>
    <row r="474" spans="1:18" ht="30" customHeight="1">
      <c r="A474" s="36">
        <v>465</v>
      </c>
      <c r="B474" s="65">
        <v>203004</v>
      </c>
      <c r="C474" s="44" t="s">
        <v>1646</v>
      </c>
      <c r="D474" s="44" t="s">
        <v>1462</v>
      </c>
      <c r="E474" s="223" t="s">
        <v>1554</v>
      </c>
      <c r="F474" s="45" t="s">
        <v>1647</v>
      </c>
      <c r="G474" s="46" t="s">
        <v>1648</v>
      </c>
      <c r="H474" s="47" t="s">
        <v>1649</v>
      </c>
      <c r="I474" s="92" t="s">
        <v>1650</v>
      </c>
      <c r="J474" s="93">
        <f t="shared" si="34"/>
        <v>563.6363636363636</v>
      </c>
      <c r="K474" s="94">
        <v>620</v>
      </c>
      <c r="L474" s="95"/>
      <c r="M474" s="93"/>
      <c r="N474" s="94"/>
      <c r="O474" s="183"/>
      <c r="P474" s="184"/>
      <c r="Q474" s="142"/>
      <c r="R474" s="136">
        <f t="shared" si="33"/>
        <v>0</v>
      </c>
    </row>
    <row r="475" spans="1:18" ht="30" customHeight="1">
      <c r="A475" s="36">
        <v>466</v>
      </c>
      <c r="B475" s="65">
        <v>203008</v>
      </c>
      <c r="C475" s="44" t="s">
        <v>1651</v>
      </c>
      <c r="D475" s="44" t="s">
        <v>1462</v>
      </c>
      <c r="E475" s="223" t="s">
        <v>1652</v>
      </c>
      <c r="F475" s="45" t="s">
        <v>1647</v>
      </c>
      <c r="G475" s="46" t="s">
        <v>1653</v>
      </c>
      <c r="H475" s="47" t="s">
        <v>1654</v>
      </c>
      <c r="I475" s="92" t="s">
        <v>1655</v>
      </c>
      <c r="J475" s="93">
        <f t="shared" si="34"/>
        <v>654.5454545454545</v>
      </c>
      <c r="K475" s="94">
        <v>720</v>
      </c>
      <c r="L475" s="95"/>
      <c r="M475" s="93"/>
      <c r="N475" s="94"/>
      <c r="O475" s="113"/>
      <c r="P475" s="114"/>
      <c r="Q475" s="140"/>
      <c r="R475" s="136">
        <f t="shared" si="33"/>
        <v>0</v>
      </c>
    </row>
    <row r="476" spans="1:18" ht="30" customHeight="1">
      <c r="A476" s="36">
        <v>467</v>
      </c>
      <c r="B476" s="65">
        <v>203005</v>
      </c>
      <c r="C476" s="44" t="s">
        <v>1656</v>
      </c>
      <c r="D476" s="44" t="s">
        <v>1462</v>
      </c>
      <c r="E476" s="36" t="s">
        <v>642</v>
      </c>
      <c r="F476" s="45" t="s">
        <v>1647</v>
      </c>
      <c r="G476" s="46" t="s">
        <v>1657</v>
      </c>
      <c r="H476" s="47" t="s">
        <v>1658</v>
      </c>
      <c r="I476" s="92" t="s">
        <v>1659</v>
      </c>
      <c r="J476" s="93">
        <f t="shared" si="34"/>
        <v>499.99999999999994</v>
      </c>
      <c r="K476" s="94">
        <v>550</v>
      </c>
      <c r="L476" s="95"/>
      <c r="M476" s="93"/>
      <c r="N476" s="94"/>
      <c r="O476" s="113"/>
      <c r="P476" s="114"/>
      <c r="Q476" s="139"/>
      <c r="R476" s="136">
        <f t="shared" si="33"/>
        <v>0</v>
      </c>
    </row>
    <row r="477" spans="1:18" ht="30" customHeight="1">
      <c r="A477" s="36">
        <v>468</v>
      </c>
      <c r="B477" s="65">
        <v>203009</v>
      </c>
      <c r="C477" s="44" t="s">
        <v>1660</v>
      </c>
      <c r="D477" s="44" t="s">
        <v>1462</v>
      </c>
      <c r="E477" s="36" t="s">
        <v>642</v>
      </c>
      <c r="F477" s="45" t="s">
        <v>1647</v>
      </c>
      <c r="G477" s="46" t="s">
        <v>1631</v>
      </c>
      <c r="H477" s="47" t="s">
        <v>1661</v>
      </c>
      <c r="I477" s="92" t="s">
        <v>1662</v>
      </c>
      <c r="J477" s="93">
        <f t="shared" si="34"/>
        <v>499.99999999999994</v>
      </c>
      <c r="K477" s="94">
        <v>550</v>
      </c>
      <c r="L477" s="95"/>
      <c r="M477" s="93"/>
      <c r="N477" s="94"/>
      <c r="O477" s="113"/>
      <c r="P477" s="114"/>
      <c r="Q477" s="139"/>
      <c r="R477" s="136">
        <f t="shared" si="33"/>
        <v>0</v>
      </c>
    </row>
    <row r="478" spans="1:18" ht="30" customHeight="1">
      <c r="A478" s="36">
        <v>469</v>
      </c>
      <c r="B478" s="65">
        <v>203010</v>
      </c>
      <c r="C478" s="44" t="s">
        <v>1663</v>
      </c>
      <c r="D478" s="44" t="s">
        <v>1462</v>
      </c>
      <c r="E478" s="36" t="s">
        <v>642</v>
      </c>
      <c r="F478" s="45" t="s">
        <v>1647</v>
      </c>
      <c r="G478" s="46" t="s">
        <v>1664</v>
      </c>
      <c r="H478" s="47" t="s">
        <v>1665</v>
      </c>
      <c r="I478" s="92" t="s">
        <v>1666</v>
      </c>
      <c r="J478" s="93">
        <f t="shared" si="34"/>
        <v>499.99999999999994</v>
      </c>
      <c r="K478" s="94">
        <v>550</v>
      </c>
      <c r="L478" s="95"/>
      <c r="M478" s="93"/>
      <c r="N478" s="94"/>
      <c r="O478" s="113"/>
      <c r="P478" s="114"/>
      <c r="Q478" s="139"/>
      <c r="R478" s="136">
        <f t="shared" si="33"/>
        <v>0</v>
      </c>
    </row>
    <row r="479" spans="1:18" ht="30" customHeight="1">
      <c r="A479" s="36">
        <v>470</v>
      </c>
      <c r="B479" s="65">
        <v>203007</v>
      </c>
      <c r="C479" s="44" t="s">
        <v>1667</v>
      </c>
      <c r="D479" s="44" t="s">
        <v>1462</v>
      </c>
      <c r="E479" s="36" t="s">
        <v>642</v>
      </c>
      <c r="F479" s="45" t="s">
        <v>1647</v>
      </c>
      <c r="G479" s="46" t="s">
        <v>1668</v>
      </c>
      <c r="H479" s="47" t="s">
        <v>1669</v>
      </c>
      <c r="I479" s="92" t="s">
        <v>1670</v>
      </c>
      <c r="J479" s="93">
        <f t="shared" si="34"/>
        <v>436.3636363636363</v>
      </c>
      <c r="K479" s="94">
        <v>480</v>
      </c>
      <c r="L479" s="95"/>
      <c r="M479" s="93"/>
      <c r="N479" s="94"/>
      <c r="O479" s="113"/>
      <c r="P479" s="114"/>
      <c r="Q479" s="139"/>
      <c r="R479" s="136">
        <f t="shared" si="33"/>
        <v>0</v>
      </c>
    </row>
    <row r="480" spans="1:18" ht="30" customHeight="1">
      <c r="A480" s="36">
        <v>471</v>
      </c>
      <c r="B480" s="65">
        <v>203003</v>
      </c>
      <c r="C480" s="44" t="s">
        <v>1671</v>
      </c>
      <c r="D480" s="44" t="s">
        <v>1462</v>
      </c>
      <c r="E480" s="223" t="s">
        <v>1652</v>
      </c>
      <c r="F480" s="45" t="s">
        <v>1647</v>
      </c>
      <c r="G480" s="46" t="s">
        <v>1672</v>
      </c>
      <c r="H480" s="47" t="s">
        <v>1673</v>
      </c>
      <c r="I480" s="92" t="s">
        <v>1674</v>
      </c>
      <c r="J480" s="93">
        <f t="shared" si="34"/>
        <v>590.9090909090909</v>
      </c>
      <c r="K480" s="94">
        <v>650</v>
      </c>
      <c r="L480" s="95"/>
      <c r="M480" s="93"/>
      <c r="N480" s="94"/>
      <c r="O480" s="113"/>
      <c r="P480" s="114"/>
      <c r="Q480" s="140"/>
      <c r="R480" s="136">
        <f t="shared" si="33"/>
        <v>0</v>
      </c>
    </row>
    <row r="481" spans="1:18" ht="30" customHeight="1">
      <c r="A481" s="36">
        <v>472</v>
      </c>
      <c r="B481" s="65">
        <v>203006</v>
      </c>
      <c r="C481" s="44" t="s">
        <v>1675</v>
      </c>
      <c r="D481" s="44" t="s">
        <v>1462</v>
      </c>
      <c r="E481" s="36" t="s">
        <v>642</v>
      </c>
      <c r="F481" s="45" t="s">
        <v>1647</v>
      </c>
      <c r="G481" s="46" t="s">
        <v>1676</v>
      </c>
      <c r="H481" s="47" t="s">
        <v>1677</v>
      </c>
      <c r="I481" s="92" t="s">
        <v>1678</v>
      </c>
      <c r="J481" s="93">
        <f t="shared" si="34"/>
        <v>654.5454545454545</v>
      </c>
      <c r="K481" s="94">
        <v>720</v>
      </c>
      <c r="L481" s="95"/>
      <c r="M481" s="93"/>
      <c r="N481" s="94"/>
      <c r="O481" s="113"/>
      <c r="P481" s="114"/>
      <c r="Q481" s="139"/>
      <c r="R481" s="136">
        <f t="shared" si="33"/>
        <v>0</v>
      </c>
    </row>
    <row r="482" spans="1:18" ht="30" customHeight="1">
      <c r="A482" s="36">
        <v>473</v>
      </c>
      <c r="B482" s="65">
        <v>203011</v>
      </c>
      <c r="C482" s="44" t="s">
        <v>1679</v>
      </c>
      <c r="D482" s="44" t="s">
        <v>1462</v>
      </c>
      <c r="E482" s="223" t="s">
        <v>1680</v>
      </c>
      <c r="F482" s="45" t="s">
        <v>1647</v>
      </c>
      <c r="G482" s="46" t="s">
        <v>1648</v>
      </c>
      <c r="H482" s="47" t="s">
        <v>1681</v>
      </c>
      <c r="I482" s="92" t="s">
        <v>1682</v>
      </c>
      <c r="J482" s="93">
        <f t="shared" si="34"/>
        <v>436.3636363636363</v>
      </c>
      <c r="K482" s="94">
        <v>480</v>
      </c>
      <c r="L482" s="95"/>
      <c r="M482" s="93"/>
      <c r="N482" s="94"/>
      <c r="O482" s="113"/>
      <c r="P482" s="114"/>
      <c r="Q482" s="139"/>
      <c r="R482" s="136">
        <f t="shared" si="33"/>
        <v>0</v>
      </c>
    </row>
    <row r="483" spans="1:18" ht="30" customHeight="1">
      <c r="A483" s="36">
        <v>474</v>
      </c>
      <c r="B483" s="65">
        <v>203002</v>
      </c>
      <c r="C483" s="44" t="s">
        <v>1683</v>
      </c>
      <c r="D483" s="44" t="s">
        <v>1462</v>
      </c>
      <c r="E483" s="36" t="s">
        <v>642</v>
      </c>
      <c r="F483" s="45" t="s">
        <v>1647</v>
      </c>
      <c r="G483" s="46" t="s">
        <v>1635</v>
      </c>
      <c r="H483" s="47" t="s">
        <v>1684</v>
      </c>
      <c r="I483" s="92" t="s">
        <v>1685</v>
      </c>
      <c r="J483" s="93">
        <f t="shared" si="34"/>
        <v>618.1818181818181</v>
      </c>
      <c r="K483" s="94">
        <v>680</v>
      </c>
      <c r="L483" s="95"/>
      <c r="M483" s="93"/>
      <c r="N483" s="94"/>
      <c r="O483" s="113"/>
      <c r="P483" s="114"/>
      <c r="Q483" s="139"/>
      <c r="R483" s="136">
        <f t="shared" si="33"/>
        <v>0</v>
      </c>
    </row>
    <row r="484" spans="1:18" ht="30" customHeight="1">
      <c r="A484" s="36">
        <v>475</v>
      </c>
      <c r="B484" s="65">
        <v>203001</v>
      </c>
      <c r="C484" s="44" t="s">
        <v>1686</v>
      </c>
      <c r="D484" s="44" t="s">
        <v>1462</v>
      </c>
      <c r="E484" s="36" t="s">
        <v>642</v>
      </c>
      <c r="F484" s="45" t="s">
        <v>1647</v>
      </c>
      <c r="G484" s="46" t="s">
        <v>1687</v>
      </c>
      <c r="H484" s="47" t="s">
        <v>1688</v>
      </c>
      <c r="I484" s="92" t="s">
        <v>1689</v>
      </c>
      <c r="J484" s="93">
        <f t="shared" si="34"/>
        <v>618.1818181818181</v>
      </c>
      <c r="K484" s="94">
        <v>680</v>
      </c>
      <c r="L484" s="95"/>
      <c r="M484" s="93"/>
      <c r="N484" s="94"/>
      <c r="O484" s="113"/>
      <c r="P484" s="114"/>
      <c r="Q484" s="140"/>
      <c r="R484" s="136">
        <f t="shared" si="33"/>
        <v>0</v>
      </c>
    </row>
    <row r="485" spans="1:18" ht="30" customHeight="1">
      <c r="A485" s="36">
        <v>476</v>
      </c>
      <c r="B485" s="65">
        <v>203012</v>
      </c>
      <c r="C485" s="44" t="s">
        <v>1690</v>
      </c>
      <c r="D485" s="44" t="s">
        <v>1462</v>
      </c>
      <c r="E485" s="36" t="s">
        <v>642</v>
      </c>
      <c r="F485" s="45" t="s">
        <v>1647</v>
      </c>
      <c r="G485" s="46" t="s">
        <v>1691</v>
      </c>
      <c r="H485" s="47" t="s">
        <v>1692</v>
      </c>
      <c r="I485" s="92" t="s">
        <v>1693</v>
      </c>
      <c r="J485" s="93">
        <f t="shared" si="34"/>
        <v>499.99999999999994</v>
      </c>
      <c r="K485" s="94">
        <v>550</v>
      </c>
      <c r="L485" s="95"/>
      <c r="M485" s="93"/>
      <c r="N485" s="94"/>
      <c r="O485" s="118"/>
      <c r="P485" s="119"/>
      <c r="Q485" s="143"/>
      <c r="R485" s="136">
        <f t="shared" si="33"/>
        <v>0</v>
      </c>
    </row>
    <row r="486" spans="1:18" ht="30" customHeight="1">
      <c r="A486" s="36">
        <v>477</v>
      </c>
      <c r="B486" s="43"/>
      <c r="C486" s="44" t="s">
        <v>1694</v>
      </c>
      <c r="D486" s="44" t="s">
        <v>46</v>
      </c>
      <c r="E486" s="36" t="s">
        <v>642</v>
      </c>
      <c r="F486" s="45" t="s">
        <v>1695</v>
      </c>
      <c r="G486" s="46" t="s">
        <v>1696</v>
      </c>
      <c r="H486" s="47" t="s">
        <v>1697</v>
      </c>
      <c r="I486" s="92" t="s">
        <v>1698</v>
      </c>
      <c r="J486" s="93">
        <v>409.09</v>
      </c>
      <c r="K486" s="94">
        <v>450</v>
      </c>
      <c r="L486" s="95"/>
      <c r="M486" s="93"/>
      <c r="N486" s="94"/>
      <c r="O486" s="118"/>
      <c r="P486" s="119"/>
      <c r="Q486" s="143"/>
      <c r="R486" s="136"/>
    </row>
    <row r="487" spans="1:18" ht="30" customHeight="1">
      <c r="A487" s="36">
        <v>478</v>
      </c>
      <c r="B487" s="43"/>
      <c r="C487" s="44" t="s">
        <v>1699</v>
      </c>
      <c r="D487" s="44" t="s">
        <v>46</v>
      </c>
      <c r="E487" s="36" t="s">
        <v>642</v>
      </c>
      <c r="F487" s="45" t="s">
        <v>1695</v>
      </c>
      <c r="G487" s="46" t="s">
        <v>1696</v>
      </c>
      <c r="H487" s="47" t="s">
        <v>1700</v>
      </c>
      <c r="I487" s="92" t="s">
        <v>1701</v>
      </c>
      <c r="J487" s="93">
        <v>409.09</v>
      </c>
      <c r="K487" s="94">
        <v>450</v>
      </c>
      <c r="L487" s="95"/>
      <c r="M487" s="93"/>
      <c r="N487" s="94"/>
      <c r="O487" s="118"/>
      <c r="P487" s="119"/>
      <c r="Q487" s="143"/>
      <c r="R487" s="136"/>
    </row>
    <row r="488" spans="1:18" ht="30" customHeight="1">
      <c r="A488" s="36">
        <v>479</v>
      </c>
      <c r="B488" s="65"/>
      <c r="C488" s="44" t="s">
        <v>1702</v>
      </c>
      <c r="D488" s="44" t="s">
        <v>1462</v>
      </c>
      <c r="E488" s="36" t="s">
        <v>642</v>
      </c>
      <c r="F488" s="45" t="s">
        <v>1703</v>
      </c>
      <c r="G488" s="46" t="s">
        <v>1704</v>
      </c>
      <c r="H488" s="47" t="s">
        <v>1705</v>
      </c>
      <c r="I488" s="92" t="s">
        <v>1706</v>
      </c>
      <c r="J488" s="93">
        <f aca="true" t="shared" si="35" ref="J488:J514">K488/1.1</f>
        <v>345.45454545454544</v>
      </c>
      <c r="K488" s="94">
        <v>380</v>
      </c>
      <c r="L488" s="95"/>
      <c r="M488" s="93"/>
      <c r="N488" s="94"/>
      <c r="O488" s="118"/>
      <c r="P488" s="119"/>
      <c r="Q488" s="143"/>
      <c r="R488" s="136"/>
    </row>
    <row r="489" spans="1:18" ht="30" customHeight="1">
      <c r="A489" s="36">
        <v>480</v>
      </c>
      <c r="B489" s="65"/>
      <c r="C489" s="44" t="s">
        <v>1707</v>
      </c>
      <c r="D489" s="44" t="s">
        <v>1462</v>
      </c>
      <c r="E489" s="36" t="s">
        <v>642</v>
      </c>
      <c r="F489" s="45" t="s">
        <v>1703</v>
      </c>
      <c r="G489" s="46" t="s">
        <v>1704</v>
      </c>
      <c r="H489" s="47" t="s">
        <v>1708</v>
      </c>
      <c r="I489" s="92" t="s">
        <v>1709</v>
      </c>
      <c r="J489" s="93">
        <f t="shared" si="35"/>
        <v>345.45454545454544</v>
      </c>
      <c r="K489" s="94">
        <v>380</v>
      </c>
      <c r="L489" s="95"/>
      <c r="M489" s="93"/>
      <c r="N489" s="94"/>
      <c r="O489" s="118"/>
      <c r="P489" s="119"/>
      <c r="Q489" s="143"/>
      <c r="R489" s="136"/>
    </row>
    <row r="490" spans="1:18" ht="30" customHeight="1">
      <c r="A490" s="36">
        <v>481</v>
      </c>
      <c r="B490" s="65"/>
      <c r="C490" s="44" t="s">
        <v>1710</v>
      </c>
      <c r="D490" s="44" t="s">
        <v>1462</v>
      </c>
      <c r="E490" s="36" t="s">
        <v>642</v>
      </c>
      <c r="F490" s="45" t="s">
        <v>1703</v>
      </c>
      <c r="G490" s="46" t="s">
        <v>1704</v>
      </c>
      <c r="H490" s="47" t="s">
        <v>1711</v>
      </c>
      <c r="I490" s="92" t="s">
        <v>1712</v>
      </c>
      <c r="J490" s="93">
        <f t="shared" si="35"/>
        <v>345.45454545454544</v>
      </c>
      <c r="K490" s="94">
        <v>380</v>
      </c>
      <c r="L490" s="95"/>
      <c r="M490" s="93"/>
      <c r="N490" s="94"/>
      <c r="O490" s="118"/>
      <c r="P490" s="119"/>
      <c r="Q490" s="143"/>
      <c r="R490" s="136"/>
    </row>
    <row r="491" spans="1:18" ht="30" customHeight="1">
      <c r="A491" s="36">
        <v>482</v>
      </c>
      <c r="B491" s="65"/>
      <c r="C491" s="44" t="s">
        <v>1713</v>
      </c>
      <c r="D491" s="44" t="s">
        <v>1462</v>
      </c>
      <c r="E491" s="36" t="s">
        <v>642</v>
      </c>
      <c r="F491" s="45" t="s">
        <v>1703</v>
      </c>
      <c r="G491" s="46" t="s">
        <v>1704</v>
      </c>
      <c r="H491" s="47" t="s">
        <v>1714</v>
      </c>
      <c r="I491" s="92" t="s">
        <v>1715</v>
      </c>
      <c r="J491" s="93">
        <f t="shared" si="35"/>
        <v>345.45454545454544</v>
      </c>
      <c r="K491" s="94">
        <v>380</v>
      </c>
      <c r="L491" s="95"/>
      <c r="M491" s="93"/>
      <c r="N491" s="94"/>
      <c r="O491" s="118"/>
      <c r="P491" s="119"/>
      <c r="Q491" s="143"/>
      <c r="R491" s="136"/>
    </row>
    <row r="492" spans="1:18" ht="30" customHeight="1">
      <c r="A492" s="36">
        <v>483</v>
      </c>
      <c r="B492" s="65"/>
      <c r="C492" s="44" t="s">
        <v>1716</v>
      </c>
      <c r="D492" s="44" t="s">
        <v>1462</v>
      </c>
      <c r="E492" s="36" t="s">
        <v>642</v>
      </c>
      <c r="F492" s="45" t="s">
        <v>1703</v>
      </c>
      <c r="G492" s="46" t="s">
        <v>1704</v>
      </c>
      <c r="H492" s="47" t="s">
        <v>1717</v>
      </c>
      <c r="I492" s="92" t="s">
        <v>1718</v>
      </c>
      <c r="J492" s="93">
        <f t="shared" si="35"/>
        <v>345.45454545454544</v>
      </c>
      <c r="K492" s="94">
        <v>380</v>
      </c>
      <c r="L492" s="95"/>
      <c r="M492" s="93"/>
      <c r="N492" s="94"/>
      <c r="O492" s="118"/>
      <c r="P492" s="119"/>
      <c r="Q492" s="143"/>
      <c r="R492" s="136"/>
    </row>
    <row r="493" spans="1:18" ht="30" customHeight="1">
      <c r="A493" s="36">
        <v>484</v>
      </c>
      <c r="B493" s="65"/>
      <c r="C493" s="44" t="s">
        <v>1719</v>
      </c>
      <c r="D493" s="44" t="s">
        <v>1462</v>
      </c>
      <c r="E493" s="36" t="s">
        <v>642</v>
      </c>
      <c r="F493" s="45" t="s">
        <v>1703</v>
      </c>
      <c r="G493" s="46" t="s">
        <v>1704</v>
      </c>
      <c r="H493" s="47" t="s">
        <v>1720</v>
      </c>
      <c r="I493" s="92" t="s">
        <v>1721</v>
      </c>
      <c r="J493" s="93">
        <f t="shared" si="35"/>
        <v>345.45454545454544</v>
      </c>
      <c r="K493" s="94">
        <v>380</v>
      </c>
      <c r="L493" s="95"/>
      <c r="M493" s="93"/>
      <c r="N493" s="94"/>
      <c r="O493" s="118"/>
      <c r="P493" s="119"/>
      <c r="Q493" s="143"/>
      <c r="R493" s="136"/>
    </row>
    <row r="494" spans="1:18" ht="30" customHeight="1">
      <c r="A494" s="36">
        <v>485</v>
      </c>
      <c r="B494" s="65"/>
      <c r="C494" s="44" t="s">
        <v>1722</v>
      </c>
      <c r="D494" s="44" t="s">
        <v>1462</v>
      </c>
      <c r="E494" s="36" t="s">
        <v>642</v>
      </c>
      <c r="F494" s="45" t="s">
        <v>1703</v>
      </c>
      <c r="G494" s="46" t="s">
        <v>1704</v>
      </c>
      <c r="H494" s="47" t="s">
        <v>1723</v>
      </c>
      <c r="I494" s="92" t="s">
        <v>1724</v>
      </c>
      <c r="J494" s="93">
        <f t="shared" si="35"/>
        <v>345.45454545454544</v>
      </c>
      <c r="K494" s="94">
        <v>380</v>
      </c>
      <c r="L494" s="95"/>
      <c r="M494" s="93"/>
      <c r="N494" s="94"/>
      <c r="O494" s="118"/>
      <c r="P494" s="119"/>
      <c r="Q494" s="143"/>
      <c r="R494" s="136"/>
    </row>
    <row r="495" spans="1:18" ht="30" customHeight="1">
      <c r="A495" s="36">
        <v>486</v>
      </c>
      <c r="B495" s="65"/>
      <c r="C495" s="44" t="s">
        <v>1725</v>
      </c>
      <c r="D495" s="44" t="s">
        <v>1462</v>
      </c>
      <c r="E495" s="36" t="s">
        <v>642</v>
      </c>
      <c r="F495" s="45" t="s">
        <v>1703</v>
      </c>
      <c r="G495" s="46" t="s">
        <v>1704</v>
      </c>
      <c r="H495" s="47" t="s">
        <v>1726</v>
      </c>
      <c r="I495" s="92" t="s">
        <v>1727</v>
      </c>
      <c r="J495" s="93">
        <f t="shared" si="35"/>
        <v>345.45454545454544</v>
      </c>
      <c r="K495" s="94">
        <v>380</v>
      </c>
      <c r="L495" s="95"/>
      <c r="M495" s="93"/>
      <c r="N495" s="94"/>
      <c r="O495" s="118"/>
      <c r="P495" s="119"/>
      <c r="Q495" s="143"/>
      <c r="R495" s="136"/>
    </row>
    <row r="496" spans="1:18" ht="30" customHeight="1">
      <c r="A496" s="36">
        <v>487</v>
      </c>
      <c r="B496" s="65"/>
      <c r="C496" s="44" t="s">
        <v>1728</v>
      </c>
      <c r="D496" s="44" t="s">
        <v>1462</v>
      </c>
      <c r="E496" s="36" t="s">
        <v>642</v>
      </c>
      <c r="F496" s="45" t="s">
        <v>1703</v>
      </c>
      <c r="G496" s="46" t="s">
        <v>1704</v>
      </c>
      <c r="H496" s="47" t="s">
        <v>1729</v>
      </c>
      <c r="I496" s="92" t="s">
        <v>1730</v>
      </c>
      <c r="J496" s="93">
        <f t="shared" si="35"/>
        <v>2500</v>
      </c>
      <c r="K496" s="94">
        <v>2750</v>
      </c>
      <c r="L496" s="95"/>
      <c r="M496" s="93"/>
      <c r="N496" s="94"/>
      <c r="O496" s="118"/>
      <c r="P496" s="119"/>
      <c r="Q496" s="143"/>
      <c r="R496" s="136"/>
    </row>
    <row r="497" spans="1:18" ht="30" customHeight="1">
      <c r="A497" s="36">
        <v>488</v>
      </c>
      <c r="B497" s="37"/>
      <c r="C497" s="44" t="s">
        <v>1731</v>
      </c>
      <c r="D497" s="44" t="s">
        <v>1462</v>
      </c>
      <c r="E497" s="36" t="s">
        <v>642</v>
      </c>
      <c r="F497" s="45" t="s">
        <v>1703</v>
      </c>
      <c r="G497" s="46" t="s">
        <v>1704</v>
      </c>
      <c r="H497" s="47" t="s">
        <v>1732</v>
      </c>
      <c r="I497" s="92" t="s">
        <v>1733</v>
      </c>
      <c r="J497" s="93">
        <f t="shared" si="35"/>
        <v>2500</v>
      </c>
      <c r="K497" s="94">
        <v>2750</v>
      </c>
      <c r="L497" s="95"/>
      <c r="M497" s="93"/>
      <c r="N497" s="94"/>
      <c r="O497" s="118"/>
      <c r="P497" s="119"/>
      <c r="Q497" s="143"/>
      <c r="R497" s="136"/>
    </row>
    <row r="498" spans="1:18" ht="30" customHeight="1">
      <c r="A498" s="36">
        <v>489</v>
      </c>
      <c r="B498" s="37"/>
      <c r="C498" s="44" t="s">
        <v>1734</v>
      </c>
      <c r="D498" s="44" t="s">
        <v>1462</v>
      </c>
      <c r="E498" s="36" t="s">
        <v>642</v>
      </c>
      <c r="F498" s="45" t="s">
        <v>1703</v>
      </c>
      <c r="G498" s="46" t="s">
        <v>1704</v>
      </c>
      <c r="H498" s="47" t="s">
        <v>1735</v>
      </c>
      <c r="I498" s="92" t="s">
        <v>1736</v>
      </c>
      <c r="J498" s="93">
        <f t="shared" si="35"/>
        <v>2500</v>
      </c>
      <c r="K498" s="94">
        <v>2750</v>
      </c>
      <c r="L498" s="95"/>
      <c r="M498" s="93"/>
      <c r="N498" s="94"/>
      <c r="O498" s="118"/>
      <c r="P498" s="119"/>
      <c r="Q498" s="143"/>
      <c r="R498" s="136"/>
    </row>
    <row r="499" spans="1:18" ht="30" customHeight="1">
      <c r="A499" s="36">
        <v>490</v>
      </c>
      <c r="B499" s="65"/>
      <c r="C499" s="44" t="s">
        <v>1737</v>
      </c>
      <c r="D499" s="44" t="s">
        <v>1462</v>
      </c>
      <c r="E499" s="36" t="s">
        <v>642</v>
      </c>
      <c r="F499" s="45" t="s">
        <v>1703</v>
      </c>
      <c r="G499" s="46" t="s">
        <v>1704</v>
      </c>
      <c r="H499" s="47" t="s">
        <v>1738</v>
      </c>
      <c r="I499" s="92" t="s">
        <v>1739</v>
      </c>
      <c r="J499" s="93">
        <f t="shared" si="35"/>
        <v>345.45454545454544</v>
      </c>
      <c r="K499" s="94">
        <v>380</v>
      </c>
      <c r="L499" s="95"/>
      <c r="M499" s="93"/>
      <c r="N499" s="94"/>
      <c r="O499" s="118"/>
      <c r="P499" s="119"/>
      <c r="Q499" s="143"/>
      <c r="R499" s="136"/>
    </row>
    <row r="500" spans="1:18" ht="30" customHeight="1">
      <c r="A500" s="36">
        <v>491</v>
      </c>
      <c r="B500" s="65"/>
      <c r="C500" s="44" t="s">
        <v>1740</v>
      </c>
      <c r="D500" s="44" t="s">
        <v>1462</v>
      </c>
      <c r="E500" s="36" t="s">
        <v>642</v>
      </c>
      <c r="F500" s="45" t="s">
        <v>1703</v>
      </c>
      <c r="G500" s="46" t="s">
        <v>1704</v>
      </c>
      <c r="H500" s="47" t="s">
        <v>1741</v>
      </c>
      <c r="I500" s="92" t="s">
        <v>1742</v>
      </c>
      <c r="J500" s="93">
        <f t="shared" si="35"/>
        <v>345.45454545454544</v>
      </c>
      <c r="K500" s="94">
        <v>380</v>
      </c>
      <c r="L500" s="95"/>
      <c r="M500" s="93"/>
      <c r="N500" s="94"/>
      <c r="O500" s="118"/>
      <c r="P500" s="119"/>
      <c r="Q500" s="143"/>
      <c r="R500" s="136"/>
    </row>
    <row r="501" spans="1:18" ht="30" customHeight="1">
      <c r="A501" s="36">
        <v>492</v>
      </c>
      <c r="B501" s="65"/>
      <c r="C501" s="44" t="s">
        <v>1743</v>
      </c>
      <c r="D501" s="44" t="s">
        <v>1462</v>
      </c>
      <c r="E501" s="36" t="s">
        <v>642</v>
      </c>
      <c r="F501" s="45" t="s">
        <v>1703</v>
      </c>
      <c r="G501" s="46" t="s">
        <v>1704</v>
      </c>
      <c r="H501" s="47" t="s">
        <v>1744</v>
      </c>
      <c r="I501" s="92" t="s">
        <v>1745</v>
      </c>
      <c r="J501" s="93">
        <f t="shared" si="35"/>
        <v>345.45454545454544</v>
      </c>
      <c r="K501" s="94">
        <v>380</v>
      </c>
      <c r="L501" s="95"/>
      <c r="M501" s="93"/>
      <c r="N501" s="94"/>
      <c r="O501" s="118"/>
      <c r="P501" s="119"/>
      <c r="Q501" s="143"/>
      <c r="R501" s="136"/>
    </row>
    <row r="502" spans="1:18" ht="30" customHeight="1">
      <c r="A502" s="36">
        <v>493</v>
      </c>
      <c r="B502" s="65"/>
      <c r="C502" s="44" t="s">
        <v>1746</v>
      </c>
      <c r="D502" s="44" t="s">
        <v>1462</v>
      </c>
      <c r="E502" s="36" t="s">
        <v>642</v>
      </c>
      <c r="F502" s="45" t="s">
        <v>1703</v>
      </c>
      <c r="G502" s="46" t="s">
        <v>1704</v>
      </c>
      <c r="H502" s="47" t="s">
        <v>1747</v>
      </c>
      <c r="I502" s="92" t="s">
        <v>1748</v>
      </c>
      <c r="J502" s="93">
        <f t="shared" si="35"/>
        <v>345.45454545454544</v>
      </c>
      <c r="K502" s="94">
        <v>380</v>
      </c>
      <c r="L502" s="95"/>
      <c r="M502" s="93"/>
      <c r="N502" s="94"/>
      <c r="O502" s="118"/>
      <c r="P502" s="119"/>
      <c r="Q502" s="143"/>
      <c r="R502" s="136"/>
    </row>
    <row r="503" spans="1:18" ht="30" customHeight="1">
      <c r="A503" s="36">
        <v>494</v>
      </c>
      <c r="B503" s="65"/>
      <c r="C503" s="44" t="s">
        <v>1749</v>
      </c>
      <c r="D503" s="44" t="s">
        <v>1462</v>
      </c>
      <c r="E503" s="36" t="s">
        <v>642</v>
      </c>
      <c r="F503" s="45" t="s">
        <v>1703</v>
      </c>
      <c r="G503" s="46" t="s">
        <v>1704</v>
      </c>
      <c r="H503" s="47" t="s">
        <v>1750</v>
      </c>
      <c r="I503" s="92" t="s">
        <v>1751</v>
      </c>
      <c r="J503" s="93">
        <f t="shared" si="35"/>
        <v>345.45454545454544</v>
      </c>
      <c r="K503" s="94">
        <v>380</v>
      </c>
      <c r="L503" s="95"/>
      <c r="M503" s="93"/>
      <c r="N503" s="94"/>
      <c r="O503" s="118"/>
      <c r="P503" s="119"/>
      <c r="Q503" s="143"/>
      <c r="R503" s="136"/>
    </row>
    <row r="504" spans="1:18" ht="30" customHeight="1">
      <c r="A504" s="36">
        <v>495</v>
      </c>
      <c r="B504" s="65"/>
      <c r="C504" s="44" t="s">
        <v>1752</v>
      </c>
      <c r="D504" s="44" t="s">
        <v>1462</v>
      </c>
      <c r="E504" s="36" t="s">
        <v>642</v>
      </c>
      <c r="F504" s="45" t="s">
        <v>1703</v>
      </c>
      <c r="G504" s="46" t="s">
        <v>1704</v>
      </c>
      <c r="H504" s="47" t="s">
        <v>1753</v>
      </c>
      <c r="I504" s="92" t="s">
        <v>1754</v>
      </c>
      <c r="J504" s="93">
        <f t="shared" si="35"/>
        <v>345.45454545454544</v>
      </c>
      <c r="K504" s="94">
        <v>380</v>
      </c>
      <c r="L504" s="95"/>
      <c r="M504" s="93"/>
      <c r="N504" s="94"/>
      <c r="O504" s="118"/>
      <c r="P504" s="119"/>
      <c r="Q504" s="143"/>
      <c r="R504" s="136"/>
    </row>
    <row r="505" spans="1:18" ht="30" customHeight="1">
      <c r="A505" s="36">
        <v>496</v>
      </c>
      <c r="B505" s="65"/>
      <c r="C505" s="44" t="s">
        <v>1755</v>
      </c>
      <c r="D505" s="44" t="s">
        <v>1462</v>
      </c>
      <c r="E505" s="36" t="s">
        <v>642</v>
      </c>
      <c r="F505" s="45" t="s">
        <v>1703</v>
      </c>
      <c r="G505" s="46" t="s">
        <v>1704</v>
      </c>
      <c r="H505" s="47" t="s">
        <v>1756</v>
      </c>
      <c r="I505" s="92" t="s">
        <v>1757</v>
      </c>
      <c r="J505" s="93">
        <f t="shared" si="35"/>
        <v>345.45454545454544</v>
      </c>
      <c r="K505" s="94">
        <v>380</v>
      </c>
      <c r="L505" s="95"/>
      <c r="M505" s="93"/>
      <c r="N505" s="94"/>
      <c r="O505" s="118"/>
      <c r="P505" s="119"/>
      <c r="Q505" s="143"/>
      <c r="R505" s="136"/>
    </row>
    <row r="506" spans="1:18" ht="30" customHeight="1">
      <c r="A506" s="36">
        <v>497</v>
      </c>
      <c r="B506" s="65"/>
      <c r="C506" s="44" t="s">
        <v>1758</v>
      </c>
      <c r="D506" s="44" t="s">
        <v>1462</v>
      </c>
      <c r="E506" s="36" t="s">
        <v>642</v>
      </c>
      <c r="F506" s="45" t="s">
        <v>1703</v>
      </c>
      <c r="G506" s="46" t="s">
        <v>1704</v>
      </c>
      <c r="H506" s="47" t="s">
        <v>1759</v>
      </c>
      <c r="I506" s="92" t="s">
        <v>1760</v>
      </c>
      <c r="J506" s="93">
        <f t="shared" si="35"/>
        <v>345.45454545454544</v>
      </c>
      <c r="K506" s="94">
        <v>380</v>
      </c>
      <c r="L506" s="95"/>
      <c r="M506" s="93"/>
      <c r="N506" s="94"/>
      <c r="O506" s="118"/>
      <c r="P506" s="119"/>
      <c r="Q506" s="143"/>
      <c r="R506" s="136"/>
    </row>
    <row r="507" spans="1:18" ht="30" customHeight="1">
      <c r="A507" s="36">
        <v>498</v>
      </c>
      <c r="B507" s="65"/>
      <c r="C507" s="44" t="s">
        <v>1761</v>
      </c>
      <c r="D507" s="44" t="s">
        <v>1462</v>
      </c>
      <c r="E507" s="36" t="s">
        <v>642</v>
      </c>
      <c r="F507" s="45" t="s">
        <v>1703</v>
      </c>
      <c r="G507" s="46" t="s">
        <v>1704</v>
      </c>
      <c r="H507" s="47" t="s">
        <v>1762</v>
      </c>
      <c r="I507" s="92" t="s">
        <v>1763</v>
      </c>
      <c r="J507" s="93">
        <f t="shared" si="35"/>
        <v>345.45454545454544</v>
      </c>
      <c r="K507" s="94">
        <v>380</v>
      </c>
      <c r="L507" s="95"/>
      <c r="M507" s="93"/>
      <c r="N507" s="94"/>
      <c r="O507" s="118"/>
      <c r="P507" s="119"/>
      <c r="Q507" s="143"/>
      <c r="R507" s="136"/>
    </row>
    <row r="508" spans="1:18" ht="30" customHeight="1">
      <c r="A508" s="36">
        <v>499</v>
      </c>
      <c r="B508" s="65"/>
      <c r="C508" s="44" t="s">
        <v>1764</v>
      </c>
      <c r="D508" s="44" t="s">
        <v>1462</v>
      </c>
      <c r="E508" s="36" t="s">
        <v>642</v>
      </c>
      <c r="F508" s="45" t="s">
        <v>1703</v>
      </c>
      <c r="G508" s="46" t="s">
        <v>1704</v>
      </c>
      <c r="H508" s="47" t="s">
        <v>1765</v>
      </c>
      <c r="I508" s="92" t="s">
        <v>1766</v>
      </c>
      <c r="J508" s="93">
        <f t="shared" si="35"/>
        <v>345.45454545454544</v>
      </c>
      <c r="K508" s="94">
        <v>380</v>
      </c>
      <c r="L508" s="95"/>
      <c r="M508" s="93"/>
      <c r="N508" s="94"/>
      <c r="O508" s="118"/>
      <c r="P508" s="119"/>
      <c r="Q508" s="143"/>
      <c r="R508" s="136"/>
    </row>
    <row r="509" spans="1:18" ht="30" customHeight="1">
      <c r="A509" s="36">
        <v>500</v>
      </c>
      <c r="B509" s="65"/>
      <c r="C509" s="44" t="s">
        <v>1767</v>
      </c>
      <c r="D509" s="44" t="s">
        <v>1462</v>
      </c>
      <c r="E509" s="36" t="s">
        <v>642</v>
      </c>
      <c r="F509" s="45" t="s">
        <v>1703</v>
      </c>
      <c r="G509" s="46" t="s">
        <v>1704</v>
      </c>
      <c r="H509" s="47" t="s">
        <v>1768</v>
      </c>
      <c r="I509" s="92" t="s">
        <v>1769</v>
      </c>
      <c r="J509" s="93">
        <f t="shared" si="35"/>
        <v>345.45454545454544</v>
      </c>
      <c r="K509" s="94">
        <v>380</v>
      </c>
      <c r="L509" s="95"/>
      <c r="M509" s="93"/>
      <c r="N509" s="94"/>
      <c r="O509" s="118"/>
      <c r="P509" s="119"/>
      <c r="Q509" s="143"/>
      <c r="R509" s="136"/>
    </row>
    <row r="510" spans="1:18" ht="30" customHeight="1">
      <c r="A510" s="36">
        <v>501</v>
      </c>
      <c r="B510" s="65"/>
      <c r="C510" s="44" t="s">
        <v>1770</v>
      </c>
      <c r="D510" s="44" t="s">
        <v>1462</v>
      </c>
      <c r="E510" s="36" t="s">
        <v>642</v>
      </c>
      <c r="F510" s="45" t="s">
        <v>1703</v>
      </c>
      <c r="G510" s="46" t="s">
        <v>1704</v>
      </c>
      <c r="H510" s="47" t="s">
        <v>1771</v>
      </c>
      <c r="I510" s="92" t="s">
        <v>1772</v>
      </c>
      <c r="J510" s="93">
        <f t="shared" si="35"/>
        <v>345.45454545454544</v>
      </c>
      <c r="K510" s="94">
        <v>380</v>
      </c>
      <c r="L510" s="95"/>
      <c r="M510" s="93"/>
      <c r="N510" s="94"/>
      <c r="O510" s="118"/>
      <c r="P510" s="119"/>
      <c r="Q510" s="143"/>
      <c r="R510" s="136"/>
    </row>
    <row r="511" spans="1:18" ht="30" customHeight="1">
      <c r="A511" s="36">
        <v>502</v>
      </c>
      <c r="B511" s="65"/>
      <c r="C511" s="44" t="s">
        <v>1773</v>
      </c>
      <c r="D511" s="44" t="s">
        <v>1462</v>
      </c>
      <c r="E511" s="36" t="s">
        <v>642</v>
      </c>
      <c r="F511" s="45" t="s">
        <v>1703</v>
      </c>
      <c r="G511" s="46" t="s">
        <v>1704</v>
      </c>
      <c r="H511" s="47" t="s">
        <v>1774</v>
      </c>
      <c r="I511" s="92" t="s">
        <v>1775</v>
      </c>
      <c r="J511" s="93">
        <f t="shared" si="35"/>
        <v>345.45454545454544</v>
      </c>
      <c r="K511" s="94">
        <v>380</v>
      </c>
      <c r="L511" s="95"/>
      <c r="M511" s="93"/>
      <c r="N511" s="94"/>
      <c r="O511" s="118"/>
      <c r="P511" s="119"/>
      <c r="Q511" s="143"/>
      <c r="R511" s="136"/>
    </row>
    <row r="512" spans="1:18" ht="30" customHeight="1">
      <c r="A512" s="36">
        <v>503</v>
      </c>
      <c r="B512" s="65"/>
      <c r="C512" s="44" t="s">
        <v>1776</v>
      </c>
      <c r="D512" s="44" t="s">
        <v>1462</v>
      </c>
      <c r="E512" s="36" t="s">
        <v>642</v>
      </c>
      <c r="F512" s="45" t="s">
        <v>1703</v>
      </c>
      <c r="G512" s="46" t="s">
        <v>1704</v>
      </c>
      <c r="H512" s="47" t="s">
        <v>1777</v>
      </c>
      <c r="I512" s="92" t="s">
        <v>1778</v>
      </c>
      <c r="J512" s="93">
        <f t="shared" si="35"/>
        <v>345.45454545454544</v>
      </c>
      <c r="K512" s="94">
        <v>380</v>
      </c>
      <c r="L512" s="95"/>
      <c r="M512" s="93"/>
      <c r="N512" s="94"/>
      <c r="O512" s="118"/>
      <c r="P512" s="119"/>
      <c r="Q512" s="143"/>
      <c r="R512" s="136"/>
    </row>
    <row r="513" spans="1:18" ht="30" customHeight="1">
      <c r="A513" s="36">
        <v>504</v>
      </c>
      <c r="B513" s="65"/>
      <c r="C513" s="44" t="s">
        <v>1779</v>
      </c>
      <c r="D513" s="44" t="s">
        <v>1462</v>
      </c>
      <c r="E513" s="36" t="s">
        <v>642</v>
      </c>
      <c r="F513" s="45" t="s">
        <v>1703</v>
      </c>
      <c r="G513" s="46" t="s">
        <v>1704</v>
      </c>
      <c r="H513" s="47" t="s">
        <v>1780</v>
      </c>
      <c r="I513" s="92" t="s">
        <v>1781</v>
      </c>
      <c r="J513" s="93">
        <f t="shared" si="35"/>
        <v>345.45454545454544</v>
      </c>
      <c r="K513" s="94">
        <v>380</v>
      </c>
      <c r="L513" s="95"/>
      <c r="M513" s="93"/>
      <c r="N513" s="94"/>
      <c r="O513" s="118"/>
      <c r="P513" s="119"/>
      <c r="Q513" s="143"/>
      <c r="R513" s="136"/>
    </row>
    <row r="514" spans="1:18" ht="30" customHeight="1">
      <c r="A514" s="36">
        <v>505</v>
      </c>
      <c r="B514" s="65"/>
      <c r="C514" s="44" t="s">
        <v>1782</v>
      </c>
      <c r="D514" s="44" t="s">
        <v>1462</v>
      </c>
      <c r="E514" s="36" t="s">
        <v>642</v>
      </c>
      <c r="F514" s="45" t="s">
        <v>1703</v>
      </c>
      <c r="G514" s="46" t="s">
        <v>1704</v>
      </c>
      <c r="H514" s="47" t="s">
        <v>1783</v>
      </c>
      <c r="I514" s="92" t="s">
        <v>1784</v>
      </c>
      <c r="J514" s="93">
        <f t="shared" si="35"/>
        <v>345.45454545454544</v>
      </c>
      <c r="K514" s="94">
        <v>380</v>
      </c>
      <c r="L514" s="95"/>
      <c r="M514" s="93"/>
      <c r="N514" s="94"/>
      <c r="O514" s="118"/>
      <c r="P514" s="119"/>
      <c r="Q514" s="143"/>
      <c r="R514" s="136"/>
    </row>
    <row r="515" spans="1:18" ht="30" customHeight="1">
      <c r="A515" s="36">
        <v>506</v>
      </c>
      <c r="B515" s="65"/>
      <c r="C515" s="48" t="s">
        <v>1785</v>
      </c>
      <c r="D515" s="48" t="s">
        <v>1462</v>
      </c>
      <c r="E515" s="49" t="s">
        <v>642</v>
      </c>
      <c r="F515" s="50" t="s">
        <v>1786</v>
      </c>
      <c r="G515" s="51" t="s">
        <v>1704</v>
      </c>
      <c r="H515" s="52" t="s">
        <v>1787</v>
      </c>
      <c r="I515" s="96" t="s">
        <v>1788</v>
      </c>
      <c r="J515" s="97">
        <v>809.09</v>
      </c>
      <c r="K515" s="98">
        <v>890</v>
      </c>
      <c r="L515" s="95"/>
      <c r="M515" s="93"/>
      <c r="N515" s="94"/>
      <c r="O515" s="118"/>
      <c r="P515" s="119"/>
      <c r="Q515" s="143"/>
      <c r="R515" s="136"/>
    </row>
    <row r="516" spans="1:18" ht="30" customHeight="1">
      <c r="A516" s="36">
        <v>507</v>
      </c>
      <c r="B516" s="43"/>
      <c r="C516" s="44" t="s">
        <v>1789</v>
      </c>
      <c r="D516" s="44" t="s">
        <v>1462</v>
      </c>
      <c r="E516" s="36" t="s">
        <v>642</v>
      </c>
      <c r="F516" s="45" t="s">
        <v>1790</v>
      </c>
      <c r="G516" s="46" t="s">
        <v>1704</v>
      </c>
      <c r="H516" s="47" t="s">
        <v>1791</v>
      </c>
      <c r="I516" s="92" t="s">
        <v>1792</v>
      </c>
      <c r="J516" s="236">
        <v>527.27</v>
      </c>
      <c r="K516" s="94">
        <v>580</v>
      </c>
      <c r="L516" s="95"/>
      <c r="M516" s="93"/>
      <c r="N516" s="94"/>
      <c r="O516" s="118"/>
      <c r="P516" s="119"/>
      <c r="Q516" s="143"/>
      <c r="R516" s="136"/>
    </row>
    <row r="517" spans="1:18" ht="30" customHeight="1">
      <c r="A517" s="36">
        <v>508</v>
      </c>
      <c r="B517" s="43"/>
      <c r="C517" s="44" t="s">
        <v>1793</v>
      </c>
      <c r="D517" s="44" t="s">
        <v>1462</v>
      </c>
      <c r="E517" s="36" t="s">
        <v>642</v>
      </c>
      <c r="F517" s="45" t="s">
        <v>1790</v>
      </c>
      <c r="G517" s="46" t="s">
        <v>1704</v>
      </c>
      <c r="H517" s="47" t="s">
        <v>1794</v>
      </c>
      <c r="I517" s="92" t="s">
        <v>1795</v>
      </c>
      <c r="J517" s="236">
        <v>527.27</v>
      </c>
      <c r="K517" s="94">
        <v>580</v>
      </c>
      <c r="L517" s="95"/>
      <c r="M517" s="93"/>
      <c r="N517" s="94"/>
      <c r="O517" s="118"/>
      <c r="P517" s="119"/>
      <c r="Q517" s="143"/>
      <c r="R517" s="136"/>
    </row>
    <row r="518" spans="1:18" ht="30" customHeight="1">
      <c r="A518" s="36">
        <v>509</v>
      </c>
      <c r="B518" s="43"/>
      <c r="C518" s="44" t="s">
        <v>1796</v>
      </c>
      <c r="D518" s="44" t="s">
        <v>1462</v>
      </c>
      <c r="E518" s="36" t="s">
        <v>642</v>
      </c>
      <c r="F518" s="45" t="s">
        <v>1790</v>
      </c>
      <c r="G518" s="46" t="s">
        <v>1704</v>
      </c>
      <c r="H518" s="47" t="s">
        <v>1797</v>
      </c>
      <c r="I518" s="92" t="s">
        <v>1798</v>
      </c>
      <c r="J518" s="236">
        <v>527.27</v>
      </c>
      <c r="K518" s="94">
        <v>580</v>
      </c>
      <c r="L518" s="95"/>
      <c r="M518" s="93"/>
      <c r="N518" s="94"/>
      <c r="O518" s="118"/>
      <c r="P518" s="119"/>
      <c r="Q518" s="143"/>
      <c r="R518" s="136"/>
    </row>
    <row r="519" spans="1:18" ht="30" customHeight="1">
      <c r="A519" s="36">
        <v>510</v>
      </c>
      <c r="B519" s="43"/>
      <c r="C519" s="44" t="s">
        <v>1799</v>
      </c>
      <c r="D519" s="44" t="s">
        <v>1462</v>
      </c>
      <c r="E519" s="36" t="s">
        <v>642</v>
      </c>
      <c r="F519" s="45" t="s">
        <v>1790</v>
      </c>
      <c r="G519" s="46" t="s">
        <v>1704</v>
      </c>
      <c r="H519" s="47" t="s">
        <v>1800</v>
      </c>
      <c r="I519" s="92" t="s">
        <v>1801</v>
      </c>
      <c r="J519" s="236">
        <v>527.27</v>
      </c>
      <c r="K519" s="94">
        <v>580</v>
      </c>
      <c r="L519" s="95"/>
      <c r="M519" s="93"/>
      <c r="N519" s="94"/>
      <c r="O519" s="118"/>
      <c r="P519" s="119"/>
      <c r="Q519" s="143"/>
      <c r="R519" s="136"/>
    </row>
    <row r="520" spans="1:18" ht="30" customHeight="1">
      <c r="A520" s="36">
        <v>511</v>
      </c>
      <c r="B520" s="43"/>
      <c r="C520" s="44" t="s">
        <v>1802</v>
      </c>
      <c r="D520" s="44" t="s">
        <v>1462</v>
      </c>
      <c r="E520" s="36" t="s">
        <v>642</v>
      </c>
      <c r="F520" s="45" t="s">
        <v>1790</v>
      </c>
      <c r="G520" s="46" t="s">
        <v>1704</v>
      </c>
      <c r="H520" s="47" t="s">
        <v>1803</v>
      </c>
      <c r="I520" s="92" t="s">
        <v>1804</v>
      </c>
      <c r="J520" s="236">
        <v>527.27</v>
      </c>
      <c r="K520" s="94">
        <v>580</v>
      </c>
      <c r="L520" s="95"/>
      <c r="M520" s="93"/>
      <c r="N520" s="94"/>
      <c r="O520" s="118"/>
      <c r="P520" s="119"/>
      <c r="Q520" s="143"/>
      <c r="R520" s="136"/>
    </row>
    <row r="521" spans="1:18" ht="30" customHeight="1">
      <c r="A521" s="36">
        <v>512</v>
      </c>
      <c r="B521" s="43"/>
      <c r="C521" s="44" t="s">
        <v>1805</v>
      </c>
      <c r="D521" s="44" t="s">
        <v>1462</v>
      </c>
      <c r="E521" s="36" t="s">
        <v>642</v>
      </c>
      <c r="F521" s="45" t="s">
        <v>1790</v>
      </c>
      <c r="G521" s="46" t="s">
        <v>1704</v>
      </c>
      <c r="H521" s="47" t="s">
        <v>1806</v>
      </c>
      <c r="I521" s="92" t="s">
        <v>1807</v>
      </c>
      <c r="J521" s="236">
        <v>527.27</v>
      </c>
      <c r="K521" s="94">
        <v>580</v>
      </c>
      <c r="L521" s="95"/>
      <c r="M521" s="93"/>
      <c r="N521" s="94"/>
      <c r="O521" s="118"/>
      <c r="P521" s="119"/>
      <c r="Q521" s="143"/>
      <c r="R521" s="136"/>
    </row>
    <row r="522" spans="1:18" ht="30" customHeight="1">
      <c r="A522" s="36">
        <v>513</v>
      </c>
      <c r="B522" s="43"/>
      <c r="C522" s="44" t="s">
        <v>1808</v>
      </c>
      <c r="D522" s="44" t="s">
        <v>1462</v>
      </c>
      <c r="E522" s="36" t="s">
        <v>642</v>
      </c>
      <c r="F522" s="45" t="s">
        <v>1790</v>
      </c>
      <c r="G522" s="46" t="s">
        <v>1704</v>
      </c>
      <c r="H522" s="47" t="s">
        <v>1809</v>
      </c>
      <c r="I522" s="92" t="s">
        <v>1810</v>
      </c>
      <c r="J522" s="236">
        <v>527.27</v>
      </c>
      <c r="K522" s="94">
        <v>580</v>
      </c>
      <c r="L522" s="95"/>
      <c r="M522" s="93"/>
      <c r="N522" s="94"/>
      <c r="O522" s="118"/>
      <c r="P522" s="119"/>
      <c r="Q522" s="143"/>
      <c r="R522" s="136"/>
    </row>
    <row r="523" spans="1:18" ht="30" customHeight="1">
      <c r="A523" s="36">
        <v>514</v>
      </c>
      <c r="B523" s="43"/>
      <c r="C523" s="44" t="s">
        <v>1811</v>
      </c>
      <c r="D523" s="44" t="s">
        <v>1462</v>
      </c>
      <c r="E523" s="36" t="s">
        <v>642</v>
      </c>
      <c r="F523" s="45" t="s">
        <v>1790</v>
      </c>
      <c r="G523" s="46" t="s">
        <v>1704</v>
      </c>
      <c r="H523" s="47" t="s">
        <v>1812</v>
      </c>
      <c r="I523" s="92" t="s">
        <v>1813</v>
      </c>
      <c r="J523" s="236">
        <v>527.27</v>
      </c>
      <c r="K523" s="94">
        <v>580</v>
      </c>
      <c r="L523" s="95"/>
      <c r="M523" s="93"/>
      <c r="N523" s="94"/>
      <c r="O523" s="118"/>
      <c r="P523" s="119"/>
      <c r="Q523" s="143"/>
      <c r="R523" s="136"/>
    </row>
    <row r="524" spans="1:18" ht="30" customHeight="1">
      <c r="A524" s="36">
        <v>515</v>
      </c>
      <c r="B524" s="43"/>
      <c r="C524" s="235" t="s">
        <v>1814</v>
      </c>
      <c r="D524" s="44" t="s">
        <v>1462</v>
      </c>
      <c r="E524" s="36" t="s">
        <v>642</v>
      </c>
      <c r="F524" s="45" t="s">
        <v>1790</v>
      </c>
      <c r="G524" s="46" t="s">
        <v>1704</v>
      </c>
      <c r="H524" s="47" t="s">
        <v>1815</v>
      </c>
      <c r="I524" s="92" t="s">
        <v>1816</v>
      </c>
      <c r="J524" s="236">
        <v>527.27</v>
      </c>
      <c r="K524" s="94">
        <v>580</v>
      </c>
      <c r="L524" s="95"/>
      <c r="M524" s="93"/>
      <c r="N524" s="94"/>
      <c r="O524" s="118"/>
      <c r="P524" s="119"/>
      <c r="Q524" s="143"/>
      <c r="R524" s="136"/>
    </row>
    <row r="525" spans="1:18" ht="30" customHeight="1">
      <c r="A525" s="36">
        <v>516</v>
      </c>
      <c r="B525" s="65"/>
      <c r="C525" s="44" t="s">
        <v>1817</v>
      </c>
      <c r="D525" s="44" t="s">
        <v>1462</v>
      </c>
      <c r="E525" s="36" t="s">
        <v>651</v>
      </c>
      <c r="F525" s="45" t="s">
        <v>1818</v>
      </c>
      <c r="G525" s="46" t="s">
        <v>1819</v>
      </c>
      <c r="H525" s="47" t="s">
        <v>1820</v>
      </c>
      <c r="I525" s="92" t="s">
        <v>1821</v>
      </c>
      <c r="J525" s="93">
        <f aca="true" t="shared" si="36" ref="J525:J561">K525/1.1</f>
        <v>345.45454545454544</v>
      </c>
      <c r="K525" s="94">
        <v>380</v>
      </c>
      <c r="L525" s="95"/>
      <c r="M525" s="93"/>
      <c r="N525" s="94"/>
      <c r="O525" s="118"/>
      <c r="P525" s="119"/>
      <c r="Q525" s="143"/>
      <c r="R525" s="136"/>
    </row>
    <row r="526" spans="1:18" ht="30" customHeight="1">
      <c r="A526" s="36">
        <v>517</v>
      </c>
      <c r="B526" s="65"/>
      <c r="C526" s="44" t="s">
        <v>1822</v>
      </c>
      <c r="D526" s="44" t="s">
        <v>1462</v>
      </c>
      <c r="E526" s="36" t="s">
        <v>651</v>
      </c>
      <c r="F526" s="45" t="s">
        <v>1818</v>
      </c>
      <c r="G526" s="46" t="s">
        <v>1819</v>
      </c>
      <c r="H526" s="47" t="s">
        <v>1823</v>
      </c>
      <c r="I526" s="92" t="s">
        <v>1824</v>
      </c>
      <c r="J526" s="93">
        <f t="shared" si="36"/>
        <v>345.45454545454544</v>
      </c>
      <c r="K526" s="94">
        <v>380</v>
      </c>
      <c r="L526" s="95"/>
      <c r="M526" s="93"/>
      <c r="N526" s="94"/>
      <c r="O526" s="118"/>
      <c r="P526" s="119"/>
      <c r="Q526" s="143"/>
      <c r="R526" s="136"/>
    </row>
    <row r="527" spans="1:18" ht="30" customHeight="1">
      <c r="A527" s="36">
        <v>518</v>
      </c>
      <c r="B527" s="65"/>
      <c r="C527" s="44" t="s">
        <v>1825</v>
      </c>
      <c r="D527" s="44" t="s">
        <v>1462</v>
      </c>
      <c r="E527" s="36" t="s">
        <v>651</v>
      </c>
      <c r="F527" s="45" t="s">
        <v>1818</v>
      </c>
      <c r="G527" s="46" t="s">
        <v>1819</v>
      </c>
      <c r="H527" s="47" t="s">
        <v>1826</v>
      </c>
      <c r="I527" s="92" t="s">
        <v>1827</v>
      </c>
      <c r="J527" s="93">
        <f t="shared" si="36"/>
        <v>345.45454545454544</v>
      </c>
      <c r="K527" s="94">
        <v>380</v>
      </c>
      <c r="L527" s="95"/>
      <c r="M527" s="93"/>
      <c r="N527" s="94"/>
      <c r="O527" s="118"/>
      <c r="P527" s="119"/>
      <c r="Q527" s="143"/>
      <c r="R527" s="136"/>
    </row>
    <row r="528" spans="1:18" ht="30" customHeight="1">
      <c r="A528" s="36">
        <v>519</v>
      </c>
      <c r="B528" s="65"/>
      <c r="C528" s="44" t="s">
        <v>1828</v>
      </c>
      <c r="D528" s="44" t="s">
        <v>1462</v>
      </c>
      <c r="E528" s="36" t="s">
        <v>651</v>
      </c>
      <c r="F528" s="45" t="s">
        <v>1818</v>
      </c>
      <c r="G528" s="46" t="s">
        <v>1819</v>
      </c>
      <c r="H528" s="47" t="s">
        <v>1829</v>
      </c>
      <c r="I528" s="92" t="s">
        <v>1830</v>
      </c>
      <c r="J528" s="93">
        <f t="shared" si="36"/>
        <v>345.45454545454544</v>
      </c>
      <c r="K528" s="94">
        <v>380</v>
      </c>
      <c r="L528" s="95"/>
      <c r="M528" s="93"/>
      <c r="N528" s="94"/>
      <c r="O528" s="118"/>
      <c r="P528" s="119"/>
      <c r="Q528" s="143"/>
      <c r="R528" s="136"/>
    </row>
    <row r="529" spans="1:18" ht="30" customHeight="1">
      <c r="A529" s="36">
        <v>520</v>
      </c>
      <c r="B529" s="65"/>
      <c r="C529" s="44" t="s">
        <v>1831</v>
      </c>
      <c r="D529" s="44" t="s">
        <v>1462</v>
      </c>
      <c r="E529" s="36" t="s">
        <v>651</v>
      </c>
      <c r="F529" s="45" t="s">
        <v>1818</v>
      </c>
      <c r="G529" s="46" t="s">
        <v>1819</v>
      </c>
      <c r="H529" s="47" t="s">
        <v>1832</v>
      </c>
      <c r="I529" s="92" t="s">
        <v>1833</v>
      </c>
      <c r="J529" s="93">
        <f t="shared" si="36"/>
        <v>345.45454545454544</v>
      </c>
      <c r="K529" s="94">
        <v>380</v>
      </c>
      <c r="L529" s="95"/>
      <c r="M529" s="93"/>
      <c r="N529" s="94"/>
      <c r="O529" s="118"/>
      <c r="P529" s="119"/>
      <c r="Q529" s="143"/>
      <c r="R529" s="136"/>
    </row>
    <row r="530" spans="1:18" ht="30" customHeight="1">
      <c r="A530" s="36">
        <v>521</v>
      </c>
      <c r="B530" s="65"/>
      <c r="C530" s="44" t="s">
        <v>1834</v>
      </c>
      <c r="D530" s="44" t="s">
        <v>1462</v>
      </c>
      <c r="E530" s="36" t="s">
        <v>651</v>
      </c>
      <c r="F530" s="45" t="s">
        <v>1818</v>
      </c>
      <c r="G530" s="46" t="s">
        <v>1819</v>
      </c>
      <c r="H530" s="47" t="s">
        <v>1835</v>
      </c>
      <c r="I530" s="92" t="s">
        <v>1836</v>
      </c>
      <c r="J530" s="93">
        <f t="shared" si="36"/>
        <v>345.45454545454544</v>
      </c>
      <c r="K530" s="94">
        <v>380</v>
      </c>
      <c r="L530" s="95"/>
      <c r="M530" s="93"/>
      <c r="N530" s="94"/>
      <c r="O530" s="118"/>
      <c r="P530" s="119"/>
      <c r="Q530" s="143"/>
      <c r="R530" s="136"/>
    </row>
    <row r="531" spans="1:18" ht="30" customHeight="1">
      <c r="A531" s="36">
        <v>522</v>
      </c>
      <c r="B531" s="65"/>
      <c r="C531" s="44" t="s">
        <v>1837</v>
      </c>
      <c r="D531" s="44" t="s">
        <v>1462</v>
      </c>
      <c r="E531" s="36" t="s">
        <v>651</v>
      </c>
      <c r="F531" s="45" t="s">
        <v>1818</v>
      </c>
      <c r="G531" s="46" t="s">
        <v>1819</v>
      </c>
      <c r="H531" s="47" t="s">
        <v>1838</v>
      </c>
      <c r="I531" s="92" t="s">
        <v>1839</v>
      </c>
      <c r="J531" s="93">
        <f t="shared" si="36"/>
        <v>345.45454545454544</v>
      </c>
      <c r="K531" s="94">
        <v>380</v>
      </c>
      <c r="L531" s="95"/>
      <c r="M531" s="93"/>
      <c r="N531" s="94"/>
      <c r="O531" s="118"/>
      <c r="P531" s="119"/>
      <c r="Q531" s="143"/>
      <c r="R531" s="136"/>
    </row>
    <row r="532" spans="1:18" ht="30" customHeight="1">
      <c r="A532" s="36">
        <v>523</v>
      </c>
      <c r="B532" s="65"/>
      <c r="C532" s="44" t="s">
        <v>1840</v>
      </c>
      <c r="D532" s="44" t="s">
        <v>1462</v>
      </c>
      <c r="E532" s="36" t="s">
        <v>651</v>
      </c>
      <c r="F532" s="45" t="s">
        <v>1818</v>
      </c>
      <c r="G532" s="46" t="s">
        <v>1819</v>
      </c>
      <c r="H532" s="47" t="s">
        <v>1841</v>
      </c>
      <c r="I532" s="92" t="s">
        <v>1842</v>
      </c>
      <c r="J532" s="93">
        <f t="shared" si="36"/>
        <v>345.45454545454544</v>
      </c>
      <c r="K532" s="94">
        <v>380</v>
      </c>
      <c r="L532" s="95"/>
      <c r="M532" s="93"/>
      <c r="N532" s="94"/>
      <c r="O532" s="118"/>
      <c r="P532" s="119"/>
      <c r="Q532" s="143"/>
      <c r="R532" s="136"/>
    </row>
    <row r="533" spans="1:193" ht="30" customHeight="1">
      <c r="A533" s="36">
        <v>524</v>
      </c>
      <c r="B533" s="37"/>
      <c r="C533" s="44" t="s">
        <v>1843</v>
      </c>
      <c r="D533" s="44" t="s">
        <v>1462</v>
      </c>
      <c r="E533" s="36" t="s">
        <v>651</v>
      </c>
      <c r="F533" s="45" t="s">
        <v>1818</v>
      </c>
      <c r="G533" s="46" t="s">
        <v>1819</v>
      </c>
      <c r="H533" s="47" t="s">
        <v>1844</v>
      </c>
      <c r="I533" s="92" t="s">
        <v>1845</v>
      </c>
      <c r="J533" s="93">
        <f t="shared" si="36"/>
        <v>345.45454545454544</v>
      </c>
      <c r="K533" s="94">
        <v>380</v>
      </c>
      <c r="L533" s="95"/>
      <c r="M533" s="93"/>
      <c r="N533" s="94"/>
      <c r="O533" s="237"/>
      <c r="P533" s="238"/>
      <c r="Q533" s="243"/>
      <c r="R533" s="244"/>
      <c r="GK533" s="247"/>
    </row>
    <row r="534" spans="1:193" ht="30" customHeight="1">
      <c r="A534" s="36">
        <v>525</v>
      </c>
      <c r="B534" s="37"/>
      <c r="C534" s="44" t="s">
        <v>1846</v>
      </c>
      <c r="D534" s="44" t="s">
        <v>1462</v>
      </c>
      <c r="E534" s="36" t="s">
        <v>651</v>
      </c>
      <c r="F534" s="45" t="s">
        <v>1818</v>
      </c>
      <c r="G534" s="46" t="s">
        <v>1819</v>
      </c>
      <c r="H534" s="47" t="s">
        <v>1847</v>
      </c>
      <c r="I534" s="92" t="s">
        <v>1848</v>
      </c>
      <c r="J534" s="93">
        <f t="shared" si="36"/>
        <v>345.45454545454544</v>
      </c>
      <c r="K534" s="94">
        <v>380</v>
      </c>
      <c r="L534" s="95"/>
      <c r="M534" s="93"/>
      <c r="N534" s="94"/>
      <c r="O534" s="237"/>
      <c r="P534" s="238"/>
      <c r="Q534" s="243"/>
      <c r="R534" s="244"/>
      <c r="GK534" s="247"/>
    </row>
    <row r="535" spans="1:193" ht="30" customHeight="1">
      <c r="A535" s="36">
        <v>526</v>
      </c>
      <c r="B535" s="37"/>
      <c r="C535" s="44" t="s">
        <v>1849</v>
      </c>
      <c r="D535" s="44" t="s">
        <v>1462</v>
      </c>
      <c r="E535" s="36" t="s">
        <v>651</v>
      </c>
      <c r="F535" s="45" t="s">
        <v>1818</v>
      </c>
      <c r="G535" s="46" t="s">
        <v>1819</v>
      </c>
      <c r="H535" s="47" t="s">
        <v>1850</v>
      </c>
      <c r="I535" s="92" t="s">
        <v>1851</v>
      </c>
      <c r="J535" s="93">
        <f t="shared" si="36"/>
        <v>345.45454545454544</v>
      </c>
      <c r="K535" s="94">
        <v>380</v>
      </c>
      <c r="L535" s="95"/>
      <c r="M535" s="93"/>
      <c r="N535" s="94"/>
      <c r="O535" s="237"/>
      <c r="P535" s="238"/>
      <c r="Q535" s="243"/>
      <c r="R535" s="244"/>
      <c r="GK535" s="247"/>
    </row>
    <row r="536" spans="1:193" ht="30" customHeight="1">
      <c r="A536" s="36">
        <v>527</v>
      </c>
      <c r="B536" s="37"/>
      <c r="C536" s="44" t="s">
        <v>1852</v>
      </c>
      <c r="D536" s="44" t="s">
        <v>1462</v>
      </c>
      <c r="E536" s="36" t="s">
        <v>651</v>
      </c>
      <c r="F536" s="45" t="s">
        <v>1818</v>
      </c>
      <c r="G536" s="46" t="s">
        <v>1853</v>
      </c>
      <c r="H536" s="47" t="s">
        <v>1854</v>
      </c>
      <c r="I536" s="92" t="s">
        <v>1855</v>
      </c>
      <c r="J536" s="93">
        <f t="shared" si="36"/>
        <v>345.45454545454544</v>
      </c>
      <c r="K536" s="94">
        <v>380</v>
      </c>
      <c r="L536" s="95"/>
      <c r="M536" s="93"/>
      <c r="N536" s="94"/>
      <c r="O536" s="237"/>
      <c r="P536" s="238"/>
      <c r="Q536" s="243"/>
      <c r="R536" s="244"/>
      <c r="GK536" s="247"/>
    </row>
    <row r="537" spans="1:193" ht="30" customHeight="1">
      <c r="A537" s="36">
        <v>528</v>
      </c>
      <c r="B537" s="43"/>
      <c r="C537" s="44" t="s">
        <v>1856</v>
      </c>
      <c r="D537" s="44" t="s">
        <v>1462</v>
      </c>
      <c r="E537" s="36" t="s">
        <v>651</v>
      </c>
      <c r="F537" s="45" t="s">
        <v>1818</v>
      </c>
      <c r="G537" s="46" t="s">
        <v>1853</v>
      </c>
      <c r="H537" s="47" t="s">
        <v>1857</v>
      </c>
      <c r="I537" s="92" t="s">
        <v>1858</v>
      </c>
      <c r="J537" s="93">
        <f t="shared" si="36"/>
        <v>345.45454545454544</v>
      </c>
      <c r="K537" s="94">
        <v>380</v>
      </c>
      <c r="L537" s="95"/>
      <c r="M537" s="93"/>
      <c r="N537" s="94"/>
      <c r="O537" s="237"/>
      <c r="P537" s="238"/>
      <c r="Q537" s="243"/>
      <c r="R537" s="244"/>
      <c r="GK537" s="247"/>
    </row>
    <row r="538" spans="1:193" ht="30" customHeight="1">
      <c r="A538" s="36">
        <v>529</v>
      </c>
      <c r="B538" s="43"/>
      <c r="C538" s="44" t="s">
        <v>1859</v>
      </c>
      <c r="D538" s="44" t="s">
        <v>1462</v>
      </c>
      <c r="E538" s="36" t="s">
        <v>651</v>
      </c>
      <c r="F538" s="45" t="s">
        <v>1818</v>
      </c>
      <c r="G538" s="46" t="s">
        <v>1853</v>
      </c>
      <c r="H538" s="47" t="s">
        <v>1860</v>
      </c>
      <c r="I538" s="92" t="s">
        <v>1861</v>
      </c>
      <c r="J538" s="93">
        <f t="shared" si="36"/>
        <v>345.45454545454544</v>
      </c>
      <c r="K538" s="94">
        <v>380</v>
      </c>
      <c r="L538" s="95"/>
      <c r="M538" s="93"/>
      <c r="N538" s="94"/>
      <c r="O538" s="237"/>
      <c r="P538" s="238"/>
      <c r="Q538" s="243"/>
      <c r="R538" s="244"/>
      <c r="GK538" s="247"/>
    </row>
    <row r="539" spans="1:193" ht="30" customHeight="1">
      <c r="A539" s="36">
        <v>530</v>
      </c>
      <c r="B539" s="43"/>
      <c r="C539" s="44" t="s">
        <v>1862</v>
      </c>
      <c r="D539" s="44" t="s">
        <v>1462</v>
      </c>
      <c r="E539" s="36" t="s">
        <v>651</v>
      </c>
      <c r="F539" s="45" t="s">
        <v>1818</v>
      </c>
      <c r="G539" s="46" t="s">
        <v>1853</v>
      </c>
      <c r="H539" s="47" t="s">
        <v>1863</v>
      </c>
      <c r="I539" s="92" t="s">
        <v>1864</v>
      </c>
      <c r="J539" s="93">
        <f t="shared" si="36"/>
        <v>345.45454545454544</v>
      </c>
      <c r="K539" s="94">
        <v>380</v>
      </c>
      <c r="L539" s="95"/>
      <c r="M539" s="93"/>
      <c r="N539" s="94"/>
      <c r="O539" s="237"/>
      <c r="P539" s="238"/>
      <c r="Q539" s="243"/>
      <c r="R539" s="244"/>
      <c r="GK539" s="247"/>
    </row>
    <row r="540" spans="1:193" ht="30" customHeight="1">
      <c r="A540" s="36">
        <v>531</v>
      </c>
      <c r="B540" s="43"/>
      <c r="C540" s="44" t="s">
        <v>1865</v>
      </c>
      <c r="D540" s="44" t="s">
        <v>1462</v>
      </c>
      <c r="E540" s="36" t="s">
        <v>651</v>
      </c>
      <c r="F540" s="45" t="s">
        <v>1818</v>
      </c>
      <c r="G540" s="46" t="s">
        <v>1853</v>
      </c>
      <c r="H540" s="47" t="s">
        <v>1866</v>
      </c>
      <c r="I540" s="92" t="s">
        <v>1867</v>
      </c>
      <c r="J540" s="93">
        <f t="shared" si="36"/>
        <v>345.45454545454544</v>
      </c>
      <c r="K540" s="94">
        <v>380</v>
      </c>
      <c r="L540" s="95"/>
      <c r="M540" s="93"/>
      <c r="N540" s="94"/>
      <c r="O540" s="237"/>
      <c r="P540" s="238"/>
      <c r="Q540" s="243"/>
      <c r="R540" s="244"/>
      <c r="GK540" s="247"/>
    </row>
    <row r="541" spans="1:193" ht="30" customHeight="1">
      <c r="A541" s="36">
        <v>532</v>
      </c>
      <c r="B541" s="43"/>
      <c r="C541" s="44" t="s">
        <v>1868</v>
      </c>
      <c r="D541" s="44" t="s">
        <v>1462</v>
      </c>
      <c r="E541" s="36" t="s">
        <v>651</v>
      </c>
      <c r="F541" s="45" t="s">
        <v>1818</v>
      </c>
      <c r="G541" s="46" t="s">
        <v>1853</v>
      </c>
      <c r="H541" s="47" t="s">
        <v>1869</v>
      </c>
      <c r="I541" s="92" t="s">
        <v>1870</v>
      </c>
      <c r="J541" s="93">
        <f t="shared" si="36"/>
        <v>2500</v>
      </c>
      <c r="K541" s="94">
        <v>2750</v>
      </c>
      <c r="L541" s="95"/>
      <c r="M541" s="93"/>
      <c r="N541" s="94"/>
      <c r="O541" s="237"/>
      <c r="P541" s="238"/>
      <c r="Q541" s="243"/>
      <c r="R541" s="244"/>
      <c r="GK541" s="247"/>
    </row>
    <row r="542" spans="1:193" ht="30" customHeight="1">
      <c r="A542" s="36">
        <v>533</v>
      </c>
      <c r="B542" s="43"/>
      <c r="C542" s="44" t="s">
        <v>1871</v>
      </c>
      <c r="D542" s="44" t="s">
        <v>1462</v>
      </c>
      <c r="E542" s="36" t="s">
        <v>651</v>
      </c>
      <c r="F542" s="45" t="s">
        <v>1818</v>
      </c>
      <c r="G542" s="46" t="s">
        <v>1853</v>
      </c>
      <c r="H542" s="47" t="s">
        <v>1872</v>
      </c>
      <c r="I542" s="92" t="s">
        <v>1873</v>
      </c>
      <c r="J542" s="93">
        <f t="shared" si="36"/>
        <v>2500</v>
      </c>
      <c r="K542" s="94">
        <v>2750</v>
      </c>
      <c r="L542" s="95"/>
      <c r="M542" s="93"/>
      <c r="N542" s="94"/>
      <c r="O542" s="237"/>
      <c r="P542" s="238"/>
      <c r="Q542" s="243"/>
      <c r="R542" s="244"/>
      <c r="GK542" s="247"/>
    </row>
    <row r="543" spans="1:193" ht="30" customHeight="1">
      <c r="A543" s="36">
        <v>534</v>
      </c>
      <c r="B543" s="37"/>
      <c r="C543" s="44" t="s">
        <v>1874</v>
      </c>
      <c r="D543" s="44" t="s">
        <v>1462</v>
      </c>
      <c r="E543" s="36" t="s">
        <v>1875</v>
      </c>
      <c r="F543" s="45" t="s">
        <v>1876</v>
      </c>
      <c r="G543" s="46" t="s">
        <v>1877</v>
      </c>
      <c r="H543" s="47" t="s">
        <v>1878</v>
      </c>
      <c r="I543" s="92" t="s">
        <v>1879</v>
      </c>
      <c r="J543" s="93">
        <f t="shared" si="36"/>
        <v>499.99999999999994</v>
      </c>
      <c r="K543" s="94">
        <v>550</v>
      </c>
      <c r="L543" s="95"/>
      <c r="M543" s="93"/>
      <c r="N543" s="94"/>
      <c r="O543" s="237"/>
      <c r="P543" s="238"/>
      <c r="Q543" s="243"/>
      <c r="R543" s="244"/>
      <c r="GK543" s="247"/>
    </row>
    <row r="544" spans="1:193" ht="30" customHeight="1">
      <c r="A544" s="36">
        <v>535</v>
      </c>
      <c r="B544" s="37"/>
      <c r="C544" s="44" t="s">
        <v>1880</v>
      </c>
      <c r="D544" s="44" t="s">
        <v>1462</v>
      </c>
      <c r="E544" s="36" t="s">
        <v>1875</v>
      </c>
      <c r="F544" s="45" t="s">
        <v>1876</v>
      </c>
      <c r="G544" s="46" t="s">
        <v>1881</v>
      </c>
      <c r="H544" s="47" t="s">
        <v>1882</v>
      </c>
      <c r="I544" s="92" t="s">
        <v>1883</v>
      </c>
      <c r="J544" s="93">
        <f t="shared" si="36"/>
        <v>499.99999999999994</v>
      </c>
      <c r="K544" s="94">
        <v>550</v>
      </c>
      <c r="L544" s="95"/>
      <c r="M544" s="93"/>
      <c r="N544" s="94"/>
      <c r="O544" s="237"/>
      <c r="P544" s="238"/>
      <c r="Q544" s="243"/>
      <c r="R544" s="244"/>
      <c r="GK544" s="247"/>
    </row>
    <row r="545" spans="1:193" ht="30" customHeight="1">
      <c r="A545" s="36">
        <v>536</v>
      </c>
      <c r="B545" s="37"/>
      <c r="C545" s="44" t="s">
        <v>1884</v>
      </c>
      <c r="D545" s="44" t="s">
        <v>1462</v>
      </c>
      <c r="E545" s="36" t="s">
        <v>1875</v>
      </c>
      <c r="F545" s="45" t="s">
        <v>1876</v>
      </c>
      <c r="G545" s="46" t="s">
        <v>1885</v>
      </c>
      <c r="H545" s="47" t="s">
        <v>1886</v>
      </c>
      <c r="I545" s="92" t="s">
        <v>1887</v>
      </c>
      <c r="J545" s="93">
        <f t="shared" si="36"/>
        <v>499.99999999999994</v>
      </c>
      <c r="K545" s="94">
        <v>550</v>
      </c>
      <c r="L545" s="95"/>
      <c r="M545" s="93"/>
      <c r="N545" s="94"/>
      <c r="O545" s="237"/>
      <c r="P545" s="238"/>
      <c r="Q545" s="243"/>
      <c r="R545" s="244"/>
      <c r="GK545" s="247"/>
    </row>
    <row r="546" spans="1:193" ht="30" customHeight="1">
      <c r="A546" s="36">
        <v>537</v>
      </c>
      <c r="B546" s="37"/>
      <c r="C546" s="44" t="s">
        <v>1888</v>
      </c>
      <c r="D546" s="44" t="s">
        <v>1462</v>
      </c>
      <c r="E546" s="36" t="s">
        <v>1875</v>
      </c>
      <c r="F546" s="45" t="s">
        <v>1876</v>
      </c>
      <c r="G546" s="46" t="s">
        <v>1889</v>
      </c>
      <c r="H546" s="47" t="s">
        <v>1890</v>
      </c>
      <c r="I546" s="92" t="s">
        <v>1891</v>
      </c>
      <c r="J546" s="93">
        <f t="shared" si="36"/>
        <v>499.99999999999994</v>
      </c>
      <c r="K546" s="94">
        <v>550</v>
      </c>
      <c r="L546" s="95"/>
      <c r="M546" s="93"/>
      <c r="N546" s="94"/>
      <c r="O546" s="237"/>
      <c r="P546" s="238"/>
      <c r="Q546" s="243"/>
      <c r="R546" s="244"/>
      <c r="GK546" s="247"/>
    </row>
    <row r="547" spans="1:193" ht="30" customHeight="1">
      <c r="A547" s="36">
        <v>538</v>
      </c>
      <c r="B547" s="37"/>
      <c r="C547" s="44" t="s">
        <v>1892</v>
      </c>
      <c r="D547" s="44" t="s">
        <v>1462</v>
      </c>
      <c r="E547" s="36" t="s">
        <v>1875</v>
      </c>
      <c r="F547" s="45" t="s">
        <v>1876</v>
      </c>
      <c r="G547" s="46" t="s">
        <v>1893</v>
      </c>
      <c r="H547" s="47" t="s">
        <v>1894</v>
      </c>
      <c r="I547" s="92" t="s">
        <v>1895</v>
      </c>
      <c r="J547" s="93">
        <f t="shared" si="36"/>
        <v>499.99999999999994</v>
      </c>
      <c r="K547" s="94">
        <v>550</v>
      </c>
      <c r="L547" s="95"/>
      <c r="M547" s="93"/>
      <c r="N547" s="94"/>
      <c r="O547" s="237"/>
      <c r="P547" s="238"/>
      <c r="Q547" s="243"/>
      <c r="R547" s="244"/>
      <c r="GK547" s="247"/>
    </row>
    <row r="548" spans="1:193" ht="30" customHeight="1">
      <c r="A548" s="36">
        <v>539</v>
      </c>
      <c r="B548" s="37"/>
      <c r="C548" s="44" t="s">
        <v>1896</v>
      </c>
      <c r="D548" s="44" t="s">
        <v>1462</v>
      </c>
      <c r="E548" s="36" t="s">
        <v>1875</v>
      </c>
      <c r="F548" s="45" t="s">
        <v>1876</v>
      </c>
      <c r="G548" s="46" t="s">
        <v>1897</v>
      </c>
      <c r="H548" s="47" t="s">
        <v>1898</v>
      </c>
      <c r="I548" s="92" t="s">
        <v>1899</v>
      </c>
      <c r="J548" s="93">
        <f t="shared" si="36"/>
        <v>499.99999999999994</v>
      </c>
      <c r="K548" s="94">
        <v>550</v>
      </c>
      <c r="L548" s="95"/>
      <c r="M548" s="93"/>
      <c r="N548" s="94"/>
      <c r="O548" s="237"/>
      <c r="P548" s="238"/>
      <c r="Q548" s="243"/>
      <c r="R548" s="244"/>
      <c r="GK548" s="247"/>
    </row>
    <row r="549" spans="1:193" ht="30" customHeight="1">
      <c r="A549" s="36">
        <v>540</v>
      </c>
      <c r="B549" s="37"/>
      <c r="C549" s="44" t="s">
        <v>1900</v>
      </c>
      <c r="D549" s="44" t="s">
        <v>1462</v>
      </c>
      <c r="E549" s="36" t="s">
        <v>1875</v>
      </c>
      <c r="F549" s="45" t="s">
        <v>1876</v>
      </c>
      <c r="G549" s="46" t="s">
        <v>1901</v>
      </c>
      <c r="H549" s="47" t="s">
        <v>1902</v>
      </c>
      <c r="I549" s="92" t="s">
        <v>1903</v>
      </c>
      <c r="J549" s="93">
        <f t="shared" si="36"/>
        <v>499.99999999999994</v>
      </c>
      <c r="K549" s="94">
        <v>550</v>
      </c>
      <c r="L549" s="95"/>
      <c r="M549" s="93"/>
      <c r="N549" s="94"/>
      <c r="O549" s="237"/>
      <c r="P549" s="238"/>
      <c r="Q549" s="243"/>
      <c r="R549" s="244"/>
      <c r="GK549" s="247"/>
    </row>
    <row r="550" spans="1:193" ht="30" customHeight="1">
      <c r="A550" s="36">
        <v>541</v>
      </c>
      <c r="B550" s="37"/>
      <c r="C550" s="44" t="s">
        <v>1904</v>
      </c>
      <c r="D550" s="44" t="s">
        <v>1462</v>
      </c>
      <c r="E550" s="36" t="s">
        <v>1875</v>
      </c>
      <c r="F550" s="45" t="s">
        <v>1876</v>
      </c>
      <c r="G550" s="46" t="s">
        <v>1905</v>
      </c>
      <c r="H550" s="47" t="s">
        <v>1906</v>
      </c>
      <c r="I550" s="92" t="s">
        <v>1907</v>
      </c>
      <c r="J550" s="93">
        <f t="shared" si="36"/>
        <v>499.99999999999994</v>
      </c>
      <c r="K550" s="94">
        <v>550</v>
      </c>
      <c r="L550" s="95"/>
      <c r="M550" s="93"/>
      <c r="N550" s="94"/>
      <c r="O550" s="237"/>
      <c r="P550" s="238"/>
      <c r="Q550" s="243"/>
      <c r="R550" s="244"/>
      <c r="GK550" s="247"/>
    </row>
    <row r="551" spans="1:193" ht="30" customHeight="1">
      <c r="A551" s="36">
        <v>542</v>
      </c>
      <c r="B551" s="37"/>
      <c r="C551" s="44" t="s">
        <v>1908</v>
      </c>
      <c r="D551" s="44" t="s">
        <v>1462</v>
      </c>
      <c r="E551" s="36" t="s">
        <v>1875</v>
      </c>
      <c r="F551" s="45" t="s">
        <v>1876</v>
      </c>
      <c r="G551" s="46" t="s">
        <v>1909</v>
      </c>
      <c r="H551" s="47" t="s">
        <v>1910</v>
      </c>
      <c r="I551" s="92" t="s">
        <v>1911</v>
      </c>
      <c r="J551" s="93">
        <f t="shared" si="36"/>
        <v>499.99999999999994</v>
      </c>
      <c r="K551" s="94">
        <v>550</v>
      </c>
      <c r="L551" s="95"/>
      <c r="M551" s="93"/>
      <c r="N551" s="94"/>
      <c r="O551" s="237"/>
      <c r="P551" s="238"/>
      <c r="Q551" s="243"/>
      <c r="R551" s="244"/>
      <c r="GK551" s="247"/>
    </row>
    <row r="552" spans="1:193" ht="46.5" customHeight="1">
      <c r="A552" s="36">
        <v>543</v>
      </c>
      <c r="B552" s="37"/>
      <c r="C552" s="44" t="s">
        <v>1912</v>
      </c>
      <c r="D552" s="44" t="s">
        <v>1462</v>
      </c>
      <c r="E552" s="36" t="s">
        <v>1875</v>
      </c>
      <c r="F552" s="45" t="s">
        <v>1876</v>
      </c>
      <c r="G552" s="46" t="s">
        <v>1901</v>
      </c>
      <c r="H552" s="47" t="s">
        <v>1913</v>
      </c>
      <c r="I552" s="92" t="s">
        <v>1914</v>
      </c>
      <c r="J552" s="93">
        <f t="shared" si="36"/>
        <v>499.99999999999994</v>
      </c>
      <c r="K552" s="94">
        <v>550</v>
      </c>
      <c r="L552" s="95"/>
      <c r="M552" s="93"/>
      <c r="N552" s="94"/>
      <c r="O552" s="237"/>
      <c r="P552" s="238"/>
      <c r="Q552" s="243"/>
      <c r="R552" s="244"/>
      <c r="GK552" s="247"/>
    </row>
    <row r="553" spans="1:193" ht="30" customHeight="1">
      <c r="A553" s="36">
        <v>544</v>
      </c>
      <c r="B553" s="37"/>
      <c r="C553" s="44" t="s">
        <v>1915</v>
      </c>
      <c r="D553" s="44" t="s">
        <v>1462</v>
      </c>
      <c r="E553" s="36" t="s">
        <v>1875</v>
      </c>
      <c r="F553" s="45" t="s">
        <v>1876</v>
      </c>
      <c r="G553" s="46" t="s">
        <v>1909</v>
      </c>
      <c r="H553" s="47" t="s">
        <v>1916</v>
      </c>
      <c r="I553" s="92" t="s">
        <v>1917</v>
      </c>
      <c r="J553" s="93">
        <f t="shared" si="36"/>
        <v>499.99999999999994</v>
      </c>
      <c r="K553" s="94">
        <v>550</v>
      </c>
      <c r="L553" s="95"/>
      <c r="M553" s="93"/>
      <c r="N553" s="94"/>
      <c r="O553" s="237"/>
      <c r="P553" s="238"/>
      <c r="Q553" s="243"/>
      <c r="R553" s="244"/>
      <c r="GK553" s="247"/>
    </row>
    <row r="554" spans="1:193" ht="30" customHeight="1">
      <c r="A554" s="36">
        <v>545</v>
      </c>
      <c r="B554" s="37"/>
      <c r="C554" s="44" t="s">
        <v>1918</v>
      </c>
      <c r="D554" s="44" t="s">
        <v>1462</v>
      </c>
      <c r="E554" s="36" t="s">
        <v>1875</v>
      </c>
      <c r="F554" s="45" t="s">
        <v>1876</v>
      </c>
      <c r="G554" s="46" t="s">
        <v>1877</v>
      </c>
      <c r="H554" s="47" t="s">
        <v>1919</v>
      </c>
      <c r="I554" s="92" t="s">
        <v>1920</v>
      </c>
      <c r="J554" s="93">
        <f t="shared" si="36"/>
        <v>499.99999999999994</v>
      </c>
      <c r="K554" s="94">
        <v>550</v>
      </c>
      <c r="L554" s="95"/>
      <c r="M554" s="93"/>
      <c r="N554" s="94"/>
      <c r="O554" s="237"/>
      <c r="P554" s="238"/>
      <c r="Q554" s="243"/>
      <c r="R554" s="244"/>
      <c r="GK554" s="247"/>
    </row>
    <row r="555" spans="1:193" ht="30" customHeight="1">
      <c r="A555" s="36">
        <v>546</v>
      </c>
      <c r="B555" s="37"/>
      <c r="C555" s="44" t="s">
        <v>1921</v>
      </c>
      <c r="D555" s="44" t="s">
        <v>1462</v>
      </c>
      <c r="E555" s="36" t="s">
        <v>642</v>
      </c>
      <c r="F555" s="45" t="s">
        <v>1922</v>
      </c>
      <c r="G555" s="46" t="s">
        <v>1923</v>
      </c>
      <c r="H555" s="47" t="s">
        <v>1924</v>
      </c>
      <c r="I555" s="92" t="s">
        <v>1925</v>
      </c>
      <c r="J555" s="93">
        <f t="shared" si="36"/>
        <v>618.1818181818181</v>
      </c>
      <c r="K555" s="94">
        <v>680</v>
      </c>
      <c r="L555" s="95"/>
      <c r="M555" s="93"/>
      <c r="N555" s="94"/>
      <c r="O555" s="237"/>
      <c r="P555" s="238"/>
      <c r="Q555" s="243"/>
      <c r="R555" s="244"/>
      <c r="GK555" s="247"/>
    </row>
    <row r="556" spans="1:193" ht="30" customHeight="1">
      <c r="A556" s="36">
        <v>547</v>
      </c>
      <c r="B556" s="37"/>
      <c r="C556" s="44" t="s">
        <v>1926</v>
      </c>
      <c r="D556" s="44" t="s">
        <v>1462</v>
      </c>
      <c r="E556" s="36" t="s">
        <v>642</v>
      </c>
      <c r="F556" s="45" t="s">
        <v>1922</v>
      </c>
      <c r="G556" s="46" t="s">
        <v>1927</v>
      </c>
      <c r="H556" s="47" t="s">
        <v>1928</v>
      </c>
      <c r="I556" s="92" t="s">
        <v>1929</v>
      </c>
      <c r="J556" s="93">
        <f t="shared" si="36"/>
        <v>618.1818181818181</v>
      </c>
      <c r="K556" s="94">
        <v>680</v>
      </c>
      <c r="L556" s="95"/>
      <c r="M556" s="93"/>
      <c r="N556" s="94"/>
      <c r="O556" s="237"/>
      <c r="P556" s="238"/>
      <c r="Q556" s="243"/>
      <c r="R556" s="244"/>
      <c r="GK556" s="247"/>
    </row>
    <row r="557" spans="1:193" ht="30" customHeight="1">
      <c r="A557" s="36">
        <v>548</v>
      </c>
      <c r="B557" s="37"/>
      <c r="C557" s="44" t="s">
        <v>1930</v>
      </c>
      <c r="D557" s="44" t="s">
        <v>1462</v>
      </c>
      <c r="E557" s="36" t="s">
        <v>642</v>
      </c>
      <c r="F557" s="45" t="s">
        <v>1922</v>
      </c>
      <c r="G557" s="46" t="s">
        <v>1931</v>
      </c>
      <c r="H557" s="47" t="s">
        <v>1932</v>
      </c>
      <c r="I557" s="92" t="s">
        <v>1933</v>
      </c>
      <c r="J557" s="93">
        <f t="shared" si="36"/>
        <v>618.1818181818181</v>
      </c>
      <c r="K557" s="94">
        <v>680</v>
      </c>
      <c r="L557" s="95"/>
      <c r="M557" s="93"/>
      <c r="N557" s="94"/>
      <c r="O557" s="237"/>
      <c r="P557" s="238"/>
      <c r="Q557" s="243"/>
      <c r="R557" s="244"/>
      <c r="GK557" s="247"/>
    </row>
    <row r="558" spans="1:193" ht="30" customHeight="1">
      <c r="A558" s="36">
        <v>549</v>
      </c>
      <c r="B558" s="37"/>
      <c r="C558" s="44" t="s">
        <v>1934</v>
      </c>
      <c r="D558" s="44" t="s">
        <v>1462</v>
      </c>
      <c r="E558" s="36" t="s">
        <v>642</v>
      </c>
      <c r="F558" s="45" t="s">
        <v>1922</v>
      </c>
      <c r="G558" s="46" t="s">
        <v>1931</v>
      </c>
      <c r="H558" s="47" t="s">
        <v>1850</v>
      </c>
      <c r="I558" s="92" t="s">
        <v>1935</v>
      </c>
      <c r="J558" s="93">
        <f t="shared" si="36"/>
        <v>618.1818181818181</v>
      </c>
      <c r="K558" s="94">
        <v>680</v>
      </c>
      <c r="L558" s="95"/>
      <c r="M558" s="93"/>
      <c r="N558" s="94"/>
      <c r="O558" s="237"/>
      <c r="P558" s="238"/>
      <c r="Q558" s="243"/>
      <c r="R558" s="244"/>
      <c r="GK558" s="247"/>
    </row>
    <row r="559" spans="1:193" ht="30" customHeight="1">
      <c r="A559" s="36">
        <v>550</v>
      </c>
      <c r="B559" s="37"/>
      <c r="C559" s="44" t="s">
        <v>1936</v>
      </c>
      <c r="D559" s="44" t="s">
        <v>1462</v>
      </c>
      <c r="E559" s="36" t="s">
        <v>642</v>
      </c>
      <c r="F559" s="45" t="s">
        <v>1922</v>
      </c>
      <c r="G559" s="46" t="s">
        <v>1931</v>
      </c>
      <c r="H559" s="47" t="s">
        <v>1937</v>
      </c>
      <c r="I559" s="92" t="s">
        <v>1938</v>
      </c>
      <c r="J559" s="93">
        <f t="shared" si="36"/>
        <v>618.1818181818181</v>
      </c>
      <c r="K559" s="94">
        <v>680</v>
      </c>
      <c r="L559" s="95"/>
      <c r="M559" s="93"/>
      <c r="N559" s="94"/>
      <c r="O559" s="237"/>
      <c r="P559" s="238"/>
      <c r="Q559" s="243"/>
      <c r="R559" s="244"/>
      <c r="GK559" s="247"/>
    </row>
    <row r="560" spans="1:193" ht="30" customHeight="1">
      <c r="A560" s="36">
        <v>551</v>
      </c>
      <c r="B560" s="37"/>
      <c r="C560" s="44" t="s">
        <v>1939</v>
      </c>
      <c r="D560" s="44" t="s">
        <v>1462</v>
      </c>
      <c r="E560" s="36" t="s">
        <v>642</v>
      </c>
      <c r="F560" s="45" t="s">
        <v>1922</v>
      </c>
      <c r="G560" s="46" t="s">
        <v>1931</v>
      </c>
      <c r="H560" s="47" t="s">
        <v>1940</v>
      </c>
      <c r="I560" s="92" t="s">
        <v>1941</v>
      </c>
      <c r="J560" s="93">
        <f t="shared" si="36"/>
        <v>618.1818181818181</v>
      </c>
      <c r="K560" s="94">
        <v>680</v>
      </c>
      <c r="L560" s="95"/>
      <c r="M560" s="93"/>
      <c r="N560" s="94"/>
      <c r="O560" s="237"/>
      <c r="P560" s="238"/>
      <c r="Q560" s="243"/>
      <c r="R560" s="244"/>
      <c r="GK560" s="247"/>
    </row>
    <row r="561" spans="1:193" ht="30" customHeight="1">
      <c r="A561" s="36">
        <v>552</v>
      </c>
      <c r="B561" s="37"/>
      <c r="C561" s="44" t="s">
        <v>1942</v>
      </c>
      <c r="D561" s="44" t="s">
        <v>1462</v>
      </c>
      <c r="E561" s="36" t="s">
        <v>642</v>
      </c>
      <c r="F561" s="45" t="s">
        <v>1922</v>
      </c>
      <c r="G561" s="46" t="s">
        <v>1931</v>
      </c>
      <c r="H561" s="47" t="s">
        <v>1829</v>
      </c>
      <c r="I561" s="92" t="s">
        <v>1943</v>
      </c>
      <c r="J561" s="93">
        <f t="shared" si="36"/>
        <v>618.1818181818181</v>
      </c>
      <c r="K561" s="94">
        <v>680</v>
      </c>
      <c r="L561" s="95"/>
      <c r="M561" s="93"/>
      <c r="N561" s="94"/>
      <c r="O561" s="237"/>
      <c r="P561" s="238"/>
      <c r="Q561" s="243"/>
      <c r="R561" s="244"/>
      <c r="GK561" s="247"/>
    </row>
    <row r="562" spans="1:193" ht="30" customHeight="1">
      <c r="A562" s="36">
        <v>553</v>
      </c>
      <c r="B562" s="37"/>
      <c r="C562" s="44" t="s">
        <v>1944</v>
      </c>
      <c r="D562" s="44" t="s">
        <v>1462</v>
      </c>
      <c r="E562" s="36" t="s">
        <v>642</v>
      </c>
      <c r="F562" s="45" t="s">
        <v>1922</v>
      </c>
      <c r="G562" s="46" t="s">
        <v>1853</v>
      </c>
      <c r="H562" s="47" t="s">
        <v>1945</v>
      </c>
      <c r="I562" s="92" t="s">
        <v>1946</v>
      </c>
      <c r="J562" s="93">
        <v>618.18</v>
      </c>
      <c r="K562" s="94">
        <v>680</v>
      </c>
      <c r="L562" s="95"/>
      <c r="M562" s="93"/>
      <c r="N562" s="94"/>
      <c r="O562" s="237"/>
      <c r="P562" s="238"/>
      <c r="Q562" s="243"/>
      <c r="R562" s="244"/>
      <c r="GK562" s="247"/>
    </row>
    <row r="563" spans="1:193" ht="30" customHeight="1">
      <c r="A563" s="36">
        <v>554</v>
      </c>
      <c r="B563" s="37"/>
      <c r="C563" s="44" t="s">
        <v>1947</v>
      </c>
      <c r="D563" s="44" t="s">
        <v>1462</v>
      </c>
      <c r="E563" s="36" t="s">
        <v>642</v>
      </c>
      <c r="F563" s="45" t="s">
        <v>1922</v>
      </c>
      <c r="G563" s="46" t="s">
        <v>1927</v>
      </c>
      <c r="H563" s="47" t="s">
        <v>1948</v>
      </c>
      <c r="I563" s="92" t="s">
        <v>1949</v>
      </c>
      <c r="J563" s="93">
        <v>618.18</v>
      </c>
      <c r="K563" s="94">
        <v>680</v>
      </c>
      <c r="L563" s="95"/>
      <c r="M563" s="93"/>
      <c r="N563" s="94"/>
      <c r="O563" s="237"/>
      <c r="P563" s="238"/>
      <c r="Q563" s="243"/>
      <c r="R563" s="244"/>
      <c r="GK563" s="247"/>
    </row>
    <row r="564" spans="1:193" ht="30" customHeight="1">
      <c r="A564" s="36">
        <v>555</v>
      </c>
      <c r="B564" s="37"/>
      <c r="C564" s="44" t="s">
        <v>1950</v>
      </c>
      <c r="D564" s="44" t="s">
        <v>1462</v>
      </c>
      <c r="E564" s="36" t="s">
        <v>642</v>
      </c>
      <c r="F564" s="45" t="s">
        <v>1922</v>
      </c>
      <c r="G564" s="46" t="s">
        <v>1951</v>
      </c>
      <c r="H564" s="47" t="s">
        <v>1952</v>
      </c>
      <c r="I564" s="92" t="s">
        <v>1953</v>
      </c>
      <c r="J564" s="93">
        <v>618.18</v>
      </c>
      <c r="K564" s="94">
        <v>680</v>
      </c>
      <c r="L564" s="95"/>
      <c r="M564" s="93"/>
      <c r="N564" s="94"/>
      <c r="O564" s="237"/>
      <c r="P564" s="238"/>
      <c r="Q564" s="243"/>
      <c r="R564" s="244"/>
      <c r="GK564" s="247"/>
    </row>
    <row r="565" spans="1:193" ht="30" customHeight="1">
      <c r="A565" s="36">
        <v>556</v>
      </c>
      <c r="B565" s="37">
        <v>202002</v>
      </c>
      <c r="C565" s="44" t="s">
        <v>1954</v>
      </c>
      <c r="D565" s="44" t="s">
        <v>1462</v>
      </c>
      <c r="E565" s="36" t="s">
        <v>1554</v>
      </c>
      <c r="F565" s="45" t="s">
        <v>1955</v>
      </c>
      <c r="G565" s="46" t="s">
        <v>1956</v>
      </c>
      <c r="H565" s="47" t="s">
        <v>1957</v>
      </c>
      <c r="I565" s="92" t="s">
        <v>1958</v>
      </c>
      <c r="J565" s="93">
        <f aca="true" t="shared" si="37" ref="J565:J570">K565/1.1</f>
        <v>563.6363636363636</v>
      </c>
      <c r="K565" s="94">
        <v>620</v>
      </c>
      <c r="L565" s="95"/>
      <c r="M565" s="93"/>
      <c r="N565" s="94"/>
      <c r="O565" s="239"/>
      <c r="P565" s="240"/>
      <c r="Q565" s="245"/>
      <c r="R565" s="244">
        <f aca="true" t="shared" si="38" ref="R565:R570">K565*(M565+O565-P565)*(100-$R$7)/100</f>
        <v>0</v>
      </c>
      <c r="GK565" s="247"/>
    </row>
    <row r="566" spans="1:193" ht="30" customHeight="1">
      <c r="A566" s="36">
        <v>557</v>
      </c>
      <c r="B566" s="37">
        <v>202003</v>
      </c>
      <c r="C566" s="44" t="s">
        <v>1959</v>
      </c>
      <c r="D566" s="44" t="s">
        <v>1462</v>
      </c>
      <c r="E566" s="36" t="s">
        <v>642</v>
      </c>
      <c r="F566" s="45" t="s">
        <v>1955</v>
      </c>
      <c r="G566" s="46" t="s">
        <v>1687</v>
      </c>
      <c r="H566" s="47" t="s">
        <v>1960</v>
      </c>
      <c r="I566" s="92" t="s">
        <v>1961</v>
      </c>
      <c r="J566" s="93">
        <f t="shared" si="37"/>
        <v>563.6363636363636</v>
      </c>
      <c r="K566" s="94">
        <v>620</v>
      </c>
      <c r="L566" s="95"/>
      <c r="M566" s="93"/>
      <c r="N566" s="94"/>
      <c r="O566" s="241"/>
      <c r="P566" s="242"/>
      <c r="Q566" s="246"/>
      <c r="R566" s="244">
        <f t="shared" si="38"/>
        <v>0</v>
      </c>
      <c r="GK566" s="247"/>
    </row>
    <row r="567" spans="1:193" ht="30" customHeight="1">
      <c r="A567" s="36">
        <v>558</v>
      </c>
      <c r="B567" s="37">
        <v>202005</v>
      </c>
      <c r="C567" s="44" t="s">
        <v>1962</v>
      </c>
      <c r="D567" s="44" t="s">
        <v>1462</v>
      </c>
      <c r="E567" s="36" t="s">
        <v>642</v>
      </c>
      <c r="F567" s="45" t="s">
        <v>1955</v>
      </c>
      <c r="G567" s="46" t="s">
        <v>1963</v>
      </c>
      <c r="H567" s="47" t="s">
        <v>1964</v>
      </c>
      <c r="I567" s="92" t="s">
        <v>1965</v>
      </c>
      <c r="J567" s="93">
        <f t="shared" si="37"/>
        <v>563.6363636363636</v>
      </c>
      <c r="K567" s="94">
        <v>620</v>
      </c>
      <c r="L567" s="95"/>
      <c r="M567" s="93"/>
      <c r="N567" s="94"/>
      <c r="O567" s="241"/>
      <c r="P567" s="242"/>
      <c r="Q567" s="246"/>
      <c r="R567" s="244">
        <f t="shared" si="38"/>
        <v>0</v>
      </c>
      <c r="GK567" s="247"/>
    </row>
    <row r="568" spans="1:193" ht="30" customHeight="1">
      <c r="A568" s="36">
        <v>559</v>
      </c>
      <c r="B568" s="37">
        <v>202001</v>
      </c>
      <c r="C568" s="44" t="s">
        <v>1966</v>
      </c>
      <c r="D568" s="44" t="s">
        <v>1462</v>
      </c>
      <c r="E568" s="36" t="s">
        <v>1516</v>
      </c>
      <c r="F568" s="45" t="s">
        <v>1955</v>
      </c>
      <c r="G568" s="46" t="s">
        <v>1648</v>
      </c>
      <c r="H568" s="47" t="s">
        <v>1967</v>
      </c>
      <c r="I568" s="92" t="s">
        <v>1968</v>
      </c>
      <c r="J568" s="93">
        <f t="shared" si="37"/>
        <v>563.6363636363636</v>
      </c>
      <c r="K568" s="94">
        <v>620</v>
      </c>
      <c r="L568" s="95"/>
      <c r="M568" s="93"/>
      <c r="N568" s="94"/>
      <c r="O568" s="241"/>
      <c r="P568" s="242"/>
      <c r="Q568" s="246"/>
      <c r="R568" s="244">
        <f t="shared" si="38"/>
        <v>0</v>
      </c>
      <c r="GK568" s="247"/>
    </row>
    <row r="569" spans="1:193" ht="30" customHeight="1">
      <c r="A569" s="36">
        <v>560</v>
      </c>
      <c r="B569" s="37">
        <v>202004</v>
      </c>
      <c r="C569" s="44" t="s">
        <v>1969</v>
      </c>
      <c r="D569" s="44" t="s">
        <v>1462</v>
      </c>
      <c r="E569" s="36" t="s">
        <v>1554</v>
      </c>
      <c r="F569" s="45" t="s">
        <v>1955</v>
      </c>
      <c r="G569" s="46" t="s">
        <v>1631</v>
      </c>
      <c r="H569" s="47" t="s">
        <v>1970</v>
      </c>
      <c r="I569" s="92" t="s">
        <v>1971</v>
      </c>
      <c r="J569" s="93">
        <f t="shared" si="37"/>
        <v>563.6363636363636</v>
      </c>
      <c r="K569" s="94">
        <v>620</v>
      </c>
      <c r="L569" s="95"/>
      <c r="M569" s="93"/>
      <c r="N569" s="94"/>
      <c r="O569" s="241"/>
      <c r="P569" s="242"/>
      <c r="Q569" s="246"/>
      <c r="R569" s="244">
        <f t="shared" si="38"/>
        <v>0</v>
      </c>
      <c r="GK569" s="247"/>
    </row>
    <row r="570" spans="1:193" ht="30" customHeight="1">
      <c r="A570" s="36">
        <v>561</v>
      </c>
      <c r="B570" s="37">
        <v>202006</v>
      </c>
      <c r="C570" s="44" t="s">
        <v>1972</v>
      </c>
      <c r="D570" s="44" t="s">
        <v>1462</v>
      </c>
      <c r="E570" s="36" t="s">
        <v>642</v>
      </c>
      <c r="F570" s="45" t="s">
        <v>1955</v>
      </c>
      <c r="G570" s="46" t="s">
        <v>1973</v>
      </c>
      <c r="H570" s="47" t="s">
        <v>1974</v>
      </c>
      <c r="I570" s="92" t="s">
        <v>1975</v>
      </c>
      <c r="J570" s="93">
        <f t="shared" si="37"/>
        <v>563.6363636363636</v>
      </c>
      <c r="K570" s="94">
        <v>620</v>
      </c>
      <c r="L570" s="95"/>
      <c r="M570" s="93"/>
      <c r="N570" s="94"/>
      <c r="O570" s="237"/>
      <c r="P570" s="238"/>
      <c r="Q570" s="243"/>
      <c r="R570" s="244">
        <f t="shared" si="38"/>
        <v>0</v>
      </c>
      <c r="GK570" s="247"/>
    </row>
    <row r="571" spans="1:193" ht="30" customHeight="1">
      <c r="A571" s="36">
        <v>562</v>
      </c>
      <c r="B571" s="37"/>
      <c r="C571" s="44" t="s">
        <v>1976</v>
      </c>
      <c r="D571" s="44" t="s">
        <v>1462</v>
      </c>
      <c r="E571" s="36" t="s">
        <v>642</v>
      </c>
      <c r="F571" s="45" t="s">
        <v>1977</v>
      </c>
      <c r="G571" s="46" t="s">
        <v>1978</v>
      </c>
      <c r="H571" s="47" t="s">
        <v>1979</v>
      </c>
      <c r="I571" s="92" t="s">
        <v>1980</v>
      </c>
      <c r="J571" s="93">
        <v>345.454</v>
      </c>
      <c r="K571" s="94">
        <v>380</v>
      </c>
      <c r="L571" s="95"/>
      <c r="M571" s="93"/>
      <c r="N571" s="94"/>
      <c r="O571" s="237"/>
      <c r="P571" s="238"/>
      <c r="Q571" s="243"/>
      <c r="R571" s="244"/>
      <c r="GK571" s="247"/>
    </row>
    <row r="572" spans="1:193" ht="30" customHeight="1">
      <c r="A572" s="36">
        <v>563</v>
      </c>
      <c r="B572" s="37"/>
      <c r="C572" s="44" t="s">
        <v>1981</v>
      </c>
      <c r="D572" s="44" t="s">
        <v>1462</v>
      </c>
      <c r="E572" s="36" t="s">
        <v>642</v>
      </c>
      <c r="F572" s="45" t="s">
        <v>1977</v>
      </c>
      <c r="G572" s="46" t="s">
        <v>1982</v>
      </c>
      <c r="H572" s="47" t="s">
        <v>1983</v>
      </c>
      <c r="I572" s="92" t="s">
        <v>1984</v>
      </c>
      <c r="J572" s="93">
        <v>345.454</v>
      </c>
      <c r="K572" s="94">
        <v>380</v>
      </c>
      <c r="L572" s="95"/>
      <c r="M572" s="93"/>
      <c r="N572" s="94"/>
      <c r="O572" s="237"/>
      <c r="P572" s="238"/>
      <c r="Q572" s="243"/>
      <c r="R572" s="244"/>
      <c r="GK572" s="247"/>
    </row>
    <row r="573" spans="1:193" ht="30" customHeight="1">
      <c r="A573" s="36">
        <v>564</v>
      </c>
      <c r="B573" s="37"/>
      <c r="C573" s="44" t="s">
        <v>1985</v>
      </c>
      <c r="D573" s="44" t="s">
        <v>1462</v>
      </c>
      <c r="E573" s="36" t="s">
        <v>642</v>
      </c>
      <c r="F573" s="45" t="s">
        <v>1977</v>
      </c>
      <c r="G573" s="46" t="s">
        <v>1978</v>
      </c>
      <c r="H573" s="47" t="s">
        <v>1986</v>
      </c>
      <c r="I573" s="92" t="s">
        <v>1987</v>
      </c>
      <c r="J573" s="93">
        <v>345.454</v>
      </c>
      <c r="K573" s="94">
        <v>380</v>
      </c>
      <c r="L573" s="95"/>
      <c r="M573" s="93"/>
      <c r="N573" s="94"/>
      <c r="O573" s="237"/>
      <c r="P573" s="238"/>
      <c r="Q573" s="243"/>
      <c r="R573" s="244"/>
      <c r="GK573" s="247"/>
    </row>
    <row r="574" spans="1:193" ht="30" customHeight="1">
      <c r="A574" s="36">
        <v>565</v>
      </c>
      <c r="B574" s="37"/>
      <c r="C574" s="44" t="s">
        <v>1988</v>
      </c>
      <c r="D574" s="44" t="s">
        <v>1462</v>
      </c>
      <c r="E574" s="36" t="s">
        <v>642</v>
      </c>
      <c r="F574" s="45" t="s">
        <v>1977</v>
      </c>
      <c r="G574" s="46" t="s">
        <v>1982</v>
      </c>
      <c r="H574" s="47" t="s">
        <v>1989</v>
      </c>
      <c r="I574" s="92" t="s">
        <v>1990</v>
      </c>
      <c r="J574" s="93">
        <v>345.454</v>
      </c>
      <c r="K574" s="94">
        <v>380</v>
      </c>
      <c r="L574" s="95"/>
      <c r="M574" s="93"/>
      <c r="N574" s="94"/>
      <c r="O574" s="237"/>
      <c r="P574" s="238"/>
      <c r="Q574" s="243"/>
      <c r="R574" s="244"/>
      <c r="GK574" s="247"/>
    </row>
    <row r="575" spans="1:193" ht="30" customHeight="1">
      <c r="A575" s="36">
        <v>566</v>
      </c>
      <c r="B575" s="37"/>
      <c r="C575" s="44" t="s">
        <v>1991</v>
      </c>
      <c r="D575" s="44" t="s">
        <v>1462</v>
      </c>
      <c r="E575" s="36" t="s">
        <v>642</v>
      </c>
      <c r="F575" s="45" t="s">
        <v>1977</v>
      </c>
      <c r="G575" s="46" t="s">
        <v>1982</v>
      </c>
      <c r="H575" s="47" t="s">
        <v>1992</v>
      </c>
      <c r="I575" s="92" t="s">
        <v>1993</v>
      </c>
      <c r="J575" s="93">
        <v>345.454</v>
      </c>
      <c r="K575" s="94">
        <v>380</v>
      </c>
      <c r="L575" s="95"/>
      <c r="M575" s="93"/>
      <c r="N575" s="94"/>
      <c r="O575" s="237"/>
      <c r="P575" s="238"/>
      <c r="Q575" s="243"/>
      <c r="R575" s="244"/>
      <c r="GK575" s="247"/>
    </row>
    <row r="576" spans="1:193" ht="30" customHeight="1">
      <c r="A576" s="36">
        <v>567</v>
      </c>
      <c r="B576" s="37"/>
      <c r="C576" s="44" t="s">
        <v>1994</v>
      </c>
      <c r="D576" s="44" t="s">
        <v>1462</v>
      </c>
      <c r="E576" s="36" t="s">
        <v>642</v>
      </c>
      <c r="F576" s="45" t="s">
        <v>1977</v>
      </c>
      <c r="G576" s="46" t="s">
        <v>1978</v>
      </c>
      <c r="H576" s="47" t="s">
        <v>1995</v>
      </c>
      <c r="I576" s="92" t="s">
        <v>1996</v>
      </c>
      <c r="J576" s="93">
        <v>345.454</v>
      </c>
      <c r="K576" s="94">
        <v>380</v>
      </c>
      <c r="L576" s="95"/>
      <c r="M576" s="93"/>
      <c r="N576" s="94"/>
      <c r="O576" s="237"/>
      <c r="P576" s="238"/>
      <c r="Q576" s="243"/>
      <c r="R576" s="244"/>
      <c r="GK576" s="247"/>
    </row>
    <row r="577" spans="1:193" ht="30" customHeight="1">
      <c r="A577" s="36">
        <v>568</v>
      </c>
      <c r="B577" s="37"/>
      <c r="C577" s="44" t="s">
        <v>1997</v>
      </c>
      <c r="D577" s="44" t="s">
        <v>1462</v>
      </c>
      <c r="E577" s="36" t="s">
        <v>642</v>
      </c>
      <c r="F577" s="45" t="s">
        <v>1977</v>
      </c>
      <c r="G577" s="46" t="s">
        <v>1982</v>
      </c>
      <c r="H577" s="47" t="s">
        <v>1998</v>
      </c>
      <c r="I577" s="92" t="s">
        <v>1999</v>
      </c>
      <c r="J577" s="93">
        <v>345.454</v>
      </c>
      <c r="K577" s="94">
        <v>380</v>
      </c>
      <c r="L577" s="95"/>
      <c r="M577" s="93"/>
      <c r="N577" s="94"/>
      <c r="O577" s="237"/>
      <c r="P577" s="238"/>
      <c r="Q577" s="243"/>
      <c r="R577" s="244"/>
      <c r="GK577" s="247"/>
    </row>
    <row r="578" spans="1:193" ht="30" customHeight="1">
      <c r="A578" s="36">
        <v>569</v>
      </c>
      <c r="B578" s="37"/>
      <c r="C578" s="44" t="s">
        <v>2000</v>
      </c>
      <c r="D578" s="44" t="s">
        <v>1462</v>
      </c>
      <c r="E578" s="36" t="s">
        <v>642</v>
      </c>
      <c r="F578" s="45" t="s">
        <v>1977</v>
      </c>
      <c r="G578" s="46" t="s">
        <v>1978</v>
      </c>
      <c r="H578" s="47" t="s">
        <v>2001</v>
      </c>
      <c r="I578" s="92" t="s">
        <v>2002</v>
      </c>
      <c r="J578" s="93">
        <v>345.454</v>
      </c>
      <c r="K578" s="94">
        <v>380</v>
      </c>
      <c r="L578" s="95"/>
      <c r="M578" s="93"/>
      <c r="N578" s="94"/>
      <c r="O578" s="237"/>
      <c r="P578" s="238"/>
      <c r="Q578" s="243"/>
      <c r="R578" s="244"/>
      <c r="GK578" s="247"/>
    </row>
    <row r="579" spans="1:193" ht="30" customHeight="1">
      <c r="A579" s="36">
        <v>570</v>
      </c>
      <c r="B579" s="37"/>
      <c r="C579" s="44" t="s">
        <v>2003</v>
      </c>
      <c r="D579" s="44" t="s">
        <v>2004</v>
      </c>
      <c r="E579" s="36" t="s">
        <v>642</v>
      </c>
      <c r="F579" s="45" t="s">
        <v>2005</v>
      </c>
      <c r="G579" s="46" t="s">
        <v>2006</v>
      </c>
      <c r="H579" s="47" t="s">
        <v>2007</v>
      </c>
      <c r="I579" s="92" t="s">
        <v>2008</v>
      </c>
      <c r="J579" s="93">
        <v>590.909</v>
      </c>
      <c r="K579" s="94">
        <v>650</v>
      </c>
      <c r="L579" s="95"/>
      <c r="M579" s="93"/>
      <c r="N579" s="94"/>
      <c r="O579" s="237"/>
      <c r="P579" s="238"/>
      <c r="Q579" s="243"/>
      <c r="R579" s="244"/>
      <c r="GK579" s="247"/>
    </row>
    <row r="580" spans="1:193" ht="30" customHeight="1">
      <c r="A580" s="36">
        <v>571</v>
      </c>
      <c r="B580" s="37"/>
      <c r="C580" s="44" t="s">
        <v>2009</v>
      </c>
      <c r="D580" s="44" t="s">
        <v>2004</v>
      </c>
      <c r="E580" s="36" t="s">
        <v>642</v>
      </c>
      <c r="F580" s="45" t="s">
        <v>2005</v>
      </c>
      <c r="G580" s="46" t="s">
        <v>1931</v>
      </c>
      <c r="H580" s="47" t="s">
        <v>2010</v>
      </c>
      <c r="I580" s="92" t="s">
        <v>2011</v>
      </c>
      <c r="J580" s="93">
        <v>590.909</v>
      </c>
      <c r="K580" s="94">
        <v>650</v>
      </c>
      <c r="L580" s="95"/>
      <c r="M580" s="93"/>
      <c r="N580" s="94"/>
      <c r="O580" s="237"/>
      <c r="P580" s="238"/>
      <c r="Q580" s="243"/>
      <c r="R580" s="244"/>
      <c r="GK580" s="247"/>
    </row>
    <row r="581" spans="1:193" ht="30" customHeight="1">
      <c r="A581" s="36">
        <v>572</v>
      </c>
      <c r="B581" s="43"/>
      <c r="C581" s="44" t="s">
        <v>2012</v>
      </c>
      <c r="D581" s="44" t="s">
        <v>2004</v>
      </c>
      <c r="E581" s="36" t="s">
        <v>642</v>
      </c>
      <c r="F581" s="45" t="s">
        <v>2005</v>
      </c>
      <c r="G581" s="46" t="s">
        <v>2013</v>
      </c>
      <c r="H581" s="47" t="s">
        <v>2014</v>
      </c>
      <c r="I581" s="92" t="s">
        <v>2015</v>
      </c>
      <c r="J581" s="93">
        <v>590.909</v>
      </c>
      <c r="K581" s="94">
        <v>650</v>
      </c>
      <c r="L581" s="95"/>
      <c r="M581" s="93"/>
      <c r="N581" s="94"/>
      <c r="O581" s="237"/>
      <c r="P581" s="238"/>
      <c r="Q581" s="243"/>
      <c r="R581" s="244"/>
      <c r="GK581" s="247"/>
    </row>
    <row r="582" spans="1:193" ht="30" customHeight="1">
      <c r="A582" s="36">
        <v>573</v>
      </c>
      <c r="B582" s="43"/>
      <c r="C582" s="44" t="s">
        <v>2016</v>
      </c>
      <c r="D582" s="44" t="s">
        <v>2004</v>
      </c>
      <c r="E582" s="36" t="s">
        <v>642</v>
      </c>
      <c r="F582" s="45" t="s">
        <v>2005</v>
      </c>
      <c r="G582" s="46" t="s">
        <v>2017</v>
      </c>
      <c r="H582" s="47" t="s">
        <v>2018</v>
      </c>
      <c r="I582" s="92" t="s">
        <v>2019</v>
      </c>
      <c r="J582" s="93">
        <v>590.909</v>
      </c>
      <c r="K582" s="94">
        <v>650</v>
      </c>
      <c r="L582" s="95"/>
      <c r="M582" s="93"/>
      <c r="N582" s="94"/>
      <c r="O582" s="237"/>
      <c r="P582" s="238"/>
      <c r="Q582" s="243"/>
      <c r="R582" s="244"/>
      <c r="GK582" s="247"/>
    </row>
    <row r="583" spans="1:193" ht="30" customHeight="1">
      <c r="A583" s="36">
        <v>574</v>
      </c>
      <c r="B583" s="43"/>
      <c r="C583" s="44" t="s">
        <v>2020</v>
      </c>
      <c r="D583" s="44" t="s">
        <v>2004</v>
      </c>
      <c r="E583" s="36" t="s">
        <v>642</v>
      </c>
      <c r="F583" s="45" t="s">
        <v>2005</v>
      </c>
      <c r="G583" s="46" t="s">
        <v>1931</v>
      </c>
      <c r="H583" s="47" t="s">
        <v>2021</v>
      </c>
      <c r="I583" s="92" t="s">
        <v>2022</v>
      </c>
      <c r="J583" s="93">
        <v>590.909</v>
      </c>
      <c r="K583" s="94">
        <v>650</v>
      </c>
      <c r="L583" s="95"/>
      <c r="M583" s="93"/>
      <c r="N583" s="94"/>
      <c r="O583" s="237"/>
      <c r="P583" s="238"/>
      <c r="Q583" s="243"/>
      <c r="R583" s="244"/>
      <c r="GK583" s="247"/>
    </row>
    <row r="584" spans="1:193" ht="30" customHeight="1">
      <c r="A584" s="36">
        <v>575</v>
      </c>
      <c r="B584" s="43"/>
      <c r="C584" s="57" t="s">
        <v>2023</v>
      </c>
      <c r="D584" s="57" t="s">
        <v>2004</v>
      </c>
      <c r="E584" s="58" t="s">
        <v>642</v>
      </c>
      <c r="F584" s="160" t="s">
        <v>2005</v>
      </c>
      <c r="G584" s="69" t="s">
        <v>2013</v>
      </c>
      <c r="H584" s="60" t="s">
        <v>2024</v>
      </c>
      <c r="I584" s="104" t="s">
        <v>2025</v>
      </c>
      <c r="J584" s="99">
        <v>590.909</v>
      </c>
      <c r="K584" s="100">
        <v>650</v>
      </c>
      <c r="L584" s="95"/>
      <c r="M584" s="93"/>
      <c r="N584" s="94"/>
      <c r="O584" s="237"/>
      <c r="P584" s="238"/>
      <c r="Q584" s="243"/>
      <c r="R584" s="244"/>
      <c r="GK584" s="247"/>
    </row>
    <row r="585" spans="1:193" ht="30" customHeight="1">
      <c r="A585" s="36">
        <v>576</v>
      </c>
      <c r="B585" s="43"/>
      <c r="C585" s="57" t="s">
        <v>2026</v>
      </c>
      <c r="D585" s="57" t="s">
        <v>2004</v>
      </c>
      <c r="E585" s="58" t="s">
        <v>642</v>
      </c>
      <c r="F585" s="160" t="s">
        <v>2005</v>
      </c>
      <c r="G585" s="69" t="s">
        <v>2027</v>
      </c>
      <c r="H585" s="60" t="s">
        <v>2028</v>
      </c>
      <c r="I585" s="104" t="s">
        <v>2029</v>
      </c>
      <c r="J585" s="99">
        <v>590.909</v>
      </c>
      <c r="K585" s="100">
        <v>650</v>
      </c>
      <c r="L585" s="95"/>
      <c r="M585" s="93"/>
      <c r="N585" s="94"/>
      <c r="O585" s="237"/>
      <c r="P585" s="238"/>
      <c r="Q585" s="243"/>
      <c r="R585" s="244"/>
      <c r="GK585" s="247"/>
    </row>
    <row r="586" spans="1:193" ht="30" customHeight="1">
      <c r="A586" s="36">
        <v>577</v>
      </c>
      <c r="B586" s="43"/>
      <c r="C586" s="57" t="s">
        <v>2030</v>
      </c>
      <c r="D586" s="57" t="s">
        <v>2004</v>
      </c>
      <c r="E586" s="58" t="s">
        <v>642</v>
      </c>
      <c r="F586" s="160" t="s">
        <v>2005</v>
      </c>
      <c r="G586" s="69" t="s">
        <v>2027</v>
      </c>
      <c r="H586" s="60" t="s">
        <v>2031</v>
      </c>
      <c r="I586" s="104" t="s">
        <v>2032</v>
      </c>
      <c r="J586" s="99">
        <v>590.909</v>
      </c>
      <c r="K586" s="100">
        <v>650</v>
      </c>
      <c r="L586" s="95"/>
      <c r="M586" s="93"/>
      <c r="N586" s="94"/>
      <c r="O586" s="237"/>
      <c r="P586" s="238"/>
      <c r="Q586" s="243"/>
      <c r="R586" s="244"/>
      <c r="GK586" s="247"/>
    </row>
    <row r="587" spans="1:193" ht="30" customHeight="1">
      <c r="A587" s="36">
        <v>578</v>
      </c>
      <c r="B587" s="43"/>
      <c r="C587" s="57" t="s">
        <v>2033</v>
      </c>
      <c r="D587" s="57" t="s">
        <v>2004</v>
      </c>
      <c r="E587" s="58" t="s">
        <v>642</v>
      </c>
      <c r="F587" s="160" t="s">
        <v>2005</v>
      </c>
      <c r="G587" s="69" t="s">
        <v>2034</v>
      </c>
      <c r="H587" s="60" t="s">
        <v>2035</v>
      </c>
      <c r="I587" s="104" t="s">
        <v>2036</v>
      </c>
      <c r="J587" s="99">
        <v>590.909</v>
      </c>
      <c r="K587" s="100">
        <v>650</v>
      </c>
      <c r="L587" s="95"/>
      <c r="M587" s="93"/>
      <c r="N587" s="94"/>
      <c r="O587" s="237"/>
      <c r="P587" s="238"/>
      <c r="Q587" s="243"/>
      <c r="R587" s="244"/>
      <c r="GK587" s="247"/>
    </row>
    <row r="588" spans="1:193" ht="30" customHeight="1">
      <c r="A588" s="36">
        <v>579</v>
      </c>
      <c r="B588" s="43"/>
      <c r="C588" s="57" t="s">
        <v>2037</v>
      </c>
      <c r="D588" s="57" t="s">
        <v>2004</v>
      </c>
      <c r="E588" s="58" t="s">
        <v>642</v>
      </c>
      <c r="F588" s="160" t="s">
        <v>2005</v>
      </c>
      <c r="G588" s="69" t="s">
        <v>1853</v>
      </c>
      <c r="H588" s="60" t="s">
        <v>2038</v>
      </c>
      <c r="I588" s="104" t="s">
        <v>2039</v>
      </c>
      <c r="J588" s="99">
        <v>590.909</v>
      </c>
      <c r="K588" s="100">
        <v>650</v>
      </c>
      <c r="L588" s="95"/>
      <c r="M588" s="93"/>
      <c r="N588" s="94"/>
      <c r="O588" s="237"/>
      <c r="P588" s="238"/>
      <c r="Q588" s="243"/>
      <c r="R588" s="244"/>
      <c r="GK588" s="247"/>
    </row>
    <row r="589" spans="1:193" ht="30" customHeight="1">
      <c r="A589" s="36">
        <v>580</v>
      </c>
      <c r="B589" s="43"/>
      <c r="C589" s="57" t="s">
        <v>2040</v>
      </c>
      <c r="D589" s="57" t="s">
        <v>2004</v>
      </c>
      <c r="E589" s="58" t="s">
        <v>642</v>
      </c>
      <c r="F589" s="160" t="s">
        <v>2005</v>
      </c>
      <c r="G589" s="69" t="s">
        <v>1931</v>
      </c>
      <c r="H589" s="60" t="s">
        <v>2041</v>
      </c>
      <c r="I589" s="104" t="s">
        <v>2042</v>
      </c>
      <c r="J589" s="99">
        <v>590.909</v>
      </c>
      <c r="K589" s="100">
        <v>650</v>
      </c>
      <c r="L589" s="95"/>
      <c r="M589" s="93"/>
      <c r="N589" s="94"/>
      <c r="O589" s="237"/>
      <c r="P589" s="238"/>
      <c r="Q589" s="243"/>
      <c r="R589" s="244"/>
      <c r="GK589" s="247"/>
    </row>
    <row r="590" spans="1:193" ht="30" customHeight="1">
      <c r="A590" s="36">
        <v>581</v>
      </c>
      <c r="B590" s="43"/>
      <c r="C590" s="248">
        <v>2101012</v>
      </c>
      <c r="D590" s="57" t="s">
        <v>2004</v>
      </c>
      <c r="E590" s="58" t="s">
        <v>642</v>
      </c>
      <c r="F590" s="160" t="s">
        <v>2005</v>
      </c>
      <c r="G590" s="69" t="s">
        <v>1931</v>
      </c>
      <c r="H590" s="60" t="s">
        <v>2043</v>
      </c>
      <c r="I590" s="104" t="s">
        <v>2044</v>
      </c>
      <c r="J590" s="99">
        <v>590.909</v>
      </c>
      <c r="K590" s="100">
        <v>650</v>
      </c>
      <c r="L590" s="95"/>
      <c r="M590" s="93"/>
      <c r="N590" s="94"/>
      <c r="O590" s="237"/>
      <c r="P590" s="238"/>
      <c r="Q590" s="243"/>
      <c r="R590" s="244"/>
      <c r="GK590" s="247"/>
    </row>
    <row r="591" spans="1:193" ht="51">
      <c r="A591" s="36">
        <v>582</v>
      </c>
      <c r="B591" s="43"/>
      <c r="C591" s="249">
        <v>2102004</v>
      </c>
      <c r="D591" s="163" t="s">
        <v>2004</v>
      </c>
      <c r="E591" s="164" t="s">
        <v>642</v>
      </c>
      <c r="F591" s="165" t="s">
        <v>2045</v>
      </c>
      <c r="G591" s="166" t="s">
        <v>2046</v>
      </c>
      <c r="H591" s="250" t="s">
        <v>2047</v>
      </c>
      <c r="I591" s="260" t="s">
        <v>2048</v>
      </c>
      <c r="J591" s="187" t="s">
        <v>2049</v>
      </c>
      <c r="K591" s="177">
        <v>850</v>
      </c>
      <c r="L591" s="95"/>
      <c r="M591" s="93"/>
      <c r="N591" s="94"/>
      <c r="O591" s="237"/>
      <c r="P591" s="238"/>
      <c r="Q591" s="243"/>
      <c r="R591" s="244"/>
      <c r="GK591" s="247"/>
    </row>
    <row r="592" spans="1:193" ht="49.5" customHeight="1">
      <c r="A592" s="36">
        <v>583</v>
      </c>
      <c r="B592" s="43"/>
      <c r="C592" s="249">
        <v>2102002</v>
      </c>
      <c r="D592" s="163" t="s">
        <v>2004</v>
      </c>
      <c r="E592" s="164" t="s">
        <v>642</v>
      </c>
      <c r="F592" s="165" t="s">
        <v>2045</v>
      </c>
      <c r="G592" s="166" t="s">
        <v>2050</v>
      </c>
      <c r="H592" s="251" t="s">
        <v>2051</v>
      </c>
      <c r="I592" s="260" t="s">
        <v>2052</v>
      </c>
      <c r="J592" s="187" t="s">
        <v>2049</v>
      </c>
      <c r="K592" s="177">
        <v>850</v>
      </c>
      <c r="L592" s="95"/>
      <c r="M592" s="93"/>
      <c r="N592" s="94"/>
      <c r="O592" s="237"/>
      <c r="P592" s="238"/>
      <c r="Q592" s="243"/>
      <c r="R592" s="244"/>
      <c r="GK592" s="247"/>
    </row>
    <row r="593" spans="1:193" ht="51.75">
      <c r="A593" s="36">
        <v>584</v>
      </c>
      <c r="B593" s="43"/>
      <c r="C593" s="249">
        <v>2102003</v>
      </c>
      <c r="D593" s="163" t="s">
        <v>2004</v>
      </c>
      <c r="E593" s="164" t="s">
        <v>642</v>
      </c>
      <c r="F593" s="165" t="s">
        <v>2045</v>
      </c>
      <c r="G593" s="166" t="s">
        <v>2053</v>
      </c>
      <c r="H593" s="252" t="s">
        <v>2054</v>
      </c>
      <c r="I593" s="260" t="s">
        <v>2055</v>
      </c>
      <c r="J593" s="187" t="s">
        <v>2049</v>
      </c>
      <c r="K593" s="177">
        <v>850</v>
      </c>
      <c r="L593" s="95"/>
      <c r="M593" s="93"/>
      <c r="N593" s="94"/>
      <c r="O593" s="237"/>
      <c r="P593" s="238"/>
      <c r="Q593" s="243"/>
      <c r="R593" s="244"/>
      <c r="GK593" s="247"/>
    </row>
    <row r="594" spans="1:193" ht="57" customHeight="1">
      <c r="A594" s="36">
        <v>585</v>
      </c>
      <c r="B594" s="43"/>
      <c r="C594" s="249">
        <v>2102001</v>
      </c>
      <c r="D594" s="163" t="s">
        <v>2004</v>
      </c>
      <c r="E594" s="164" t="s">
        <v>642</v>
      </c>
      <c r="F594" s="165" t="s">
        <v>2045</v>
      </c>
      <c r="G594" s="166" t="s">
        <v>2056</v>
      </c>
      <c r="H594" s="167" t="s">
        <v>2057</v>
      </c>
      <c r="I594" s="260" t="s">
        <v>2058</v>
      </c>
      <c r="J594" s="187" t="s">
        <v>2049</v>
      </c>
      <c r="K594" s="177">
        <v>850</v>
      </c>
      <c r="L594" s="95"/>
      <c r="M594" s="93"/>
      <c r="N594" s="94"/>
      <c r="O594" s="237"/>
      <c r="P594" s="238"/>
      <c r="Q594" s="243"/>
      <c r="R594" s="244"/>
      <c r="T594" s="267"/>
      <c r="GK594" s="247"/>
    </row>
    <row r="595" spans="1:193" ht="30" customHeight="1">
      <c r="A595" s="36">
        <v>586</v>
      </c>
      <c r="B595" s="37"/>
      <c r="C595" s="44" t="s">
        <v>2059</v>
      </c>
      <c r="D595" s="44" t="s">
        <v>2004</v>
      </c>
      <c r="E595" s="36" t="s">
        <v>36</v>
      </c>
      <c r="F595" s="45" t="s">
        <v>2060</v>
      </c>
      <c r="G595" s="46" t="s">
        <v>2061</v>
      </c>
      <c r="H595" s="47" t="s">
        <v>2062</v>
      </c>
      <c r="I595" s="92" t="s">
        <v>2063</v>
      </c>
      <c r="J595" s="93">
        <f aca="true" t="shared" si="39" ref="J595:J601">K595/1.1</f>
        <v>345.45454545454544</v>
      </c>
      <c r="K595" s="94">
        <v>380</v>
      </c>
      <c r="L595" s="95"/>
      <c r="M595" s="93"/>
      <c r="N595" s="94"/>
      <c r="O595" s="237"/>
      <c r="P595" s="238"/>
      <c r="Q595" s="243"/>
      <c r="R595" s="244"/>
      <c r="GK595" s="247"/>
    </row>
    <row r="596" spans="1:193" ht="30" customHeight="1">
      <c r="A596" s="36">
        <v>587</v>
      </c>
      <c r="B596" s="37"/>
      <c r="C596" s="44" t="s">
        <v>2064</v>
      </c>
      <c r="D596" s="44" t="s">
        <v>2004</v>
      </c>
      <c r="E596" s="36" t="s">
        <v>36</v>
      </c>
      <c r="F596" s="45" t="s">
        <v>2060</v>
      </c>
      <c r="G596" s="46" t="s">
        <v>2061</v>
      </c>
      <c r="H596" s="47" t="s">
        <v>2065</v>
      </c>
      <c r="I596" s="92" t="s">
        <v>2066</v>
      </c>
      <c r="J596" s="93">
        <f t="shared" si="39"/>
        <v>345.45454545454544</v>
      </c>
      <c r="K596" s="94">
        <v>380</v>
      </c>
      <c r="L596" s="95"/>
      <c r="M596" s="93"/>
      <c r="N596" s="94"/>
      <c r="O596" s="237"/>
      <c r="P596" s="238"/>
      <c r="Q596" s="243"/>
      <c r="R596" s="244"/>
      <c r="GK596" s="247"/>
    </row>
    <row r="597" spans="1:193" ht="30" customHeight="1">
      <c r="A597" s="36">
        <v>588</v>
      </c>
      <c r="B597" s="37"/>
      <c r="C597" s="44" t="s">
        <v>2067</v>
      </c>
      <c r="D597" s="44" t="s">
        <v>2004</v>
      </c>
      <c r="E597" s="36" t="s">
        <v>36</v>
      </c>
      <c r="F597" s="45" t="s">
        <v>2060</v>
      </c>
      <c r="G597" s="46" t="s">
        <v>2061</v>
      </c>
      <c r="H597" s="47" t="s">
        <v>2068</v>
      </c>
      <c r="I597" s="92" t="s">
        <v>2069</v>
      </c>
      <c r="J597" s="93">
        <f t="shared" si="39"/>
        <v>345.45454545454544</v>
      </c>
      <c r="K597" s="94">
        <v>380</v>
      </c>
      <c r="L597" s="95"/>
      <c r="M597" s="93"/>
      <c r="N597" s="94"/>
      <c r="O597" s="237"/>
      <c r="P597" s="238"/>
      <c r="Q597" s="243"/>
      <c r="R597" s="244"/>
      <c r="GK597" s="247"/>
    </row>
    <row r="598" spans="1:193" ht="30" customHeight="1">
      <c r="A598" s="36">
        <v>589</v>
      </c>
      <c r="B598" s="37"/>
      <c r="C598" s="44" t="s">
        <v>2070</v>
      </c>
      <c r="D598" s="44" t="s">
        <v>2004</v>
      </c>
      <c r="E598" s="36" t="s">
        <v>36</v>
      </c>
      <c r="F598" s="45" t="s">
        <v>2060</v>
      </c>
      <c r="G598" s="46" t="s">
        <v>2071</v>
      </c>
      <c r="H598" s="47" t="s">
        <v>2072</v>
      </c>
      <c r="I598" s="92" t="s">
        <v>2073</v>
      </c>
      <c r="J598" s="93">
        <f t="shared" si="39"/>
        <v>345.45454545454544</v>
      </c>
      <c r="K598" s="94">
        <v>380</v>
      </c>
      <c r="L598" s="95"/>
      <c r="M598" s="93"/>
      <c r="N598" s="94"/>
      <c r="O598" s="237"/>
      <c r="P598" s="238"/>
      <c r="Q598" s="243"/>
      <c r="R598" s="244"/>
      <c r="GK598" s="247"/>
    </row>
    <row r="599" spans="1:193" ht="30" customHeight="1">
      <c r="A599" s="36">
        <v>590</v>
      </c>
      <c r="B599" s="37"/>
      <c r="C599" s="44" t="s">
        <v>2074</v>
      </c>
      <c r="D599" s="44" t="s">
        <v>2004</v>
      </c>
      <c r="E599" s="36" t="s">
        <v>36</v>
      </c>
      <c r="F599" s="45" t="s">
        <v>2060</v>
      </c>
      <c r="G599" s="46" t="s">
        <v>2071</v>
      </c>
      <c r="H599" s="47" t="s">
        <v>2075</v>
      </c>
      <c r="I599" s="92" t="s">
        <v>2076</v>
      </c>
      <c r="J599" s="93">
        <f t="shared" si="39"/>
        <v>345.45454545454544</v>
      </c>
      <c r="K599" s="94">
        <v>380</v>
      </c>
      <c r="L599" s="95"/>
      <c r="M599" s="93"/>
      <c r="N599" s="94"/>
      <c r="O599" s="237"/>
      <c r="P599" s="238"/>
      <c r="Q599" s="243"/>
      <c r="R599" s="244"/>
      <c r="GK599" s="247"/>
    </row>
    <row r="600" spans="1:193" ht="30" customHeight="1">
      <c r="A600" s="36">
        <v>591</v>
      </c>
      <c r="B600" s="37"/>
      <c r="C600" s="44" t="s">
        <v>2077</v>
      </c>
      <c r="D600" s="44" t="s">
        <v>2004</v>
      </c>
      <c r="E600" s="36" t="s">
        <v>36</v>
      </c>
      <c r="F600" s="45" t="s">
        <v>2060</v>
      </c>
      <c r="G600" s="46" t="s">
        <v>2071</v>
      </c>
      <c r="H600" s="47" t="s">
        <v>2078</v>
      </c>
      <c r="I600" s="92" t="s">
        <v>2079</v>
      </c>
      <c r="J600" s="93">
        <f t="shared" si="39"/>
        <v>345.45454545454544</v>
      </c>
      <c r="K600" s="94">
        <v>380</v>
      </c>
      <c r="L600" s="95"/>
      <c r="M600" s="93"/>
      <c r="N600" s="94"/>
      <c r="O600" s="237"/>
      <c r="P600" s="238"/>
      <c r="Q600" s="243"/>
      <c r="R600" s="244"/>
      <c r="GK600" s="247"/>
    </row>
    <row r="601" spans="1:193" ht="30" customHeight="1">
      <c r="A601" s="36">
        <v>592</v>
      </c>
      <c r="B601" s="37"/>
      <c r="C601" s="44" t="s">
        <v>2080</v>
      </c>
      <c r="D601" s="44" t="s">
        <v>1462</v>
      </c>
      <c r="E601" s="36" t="s">
        <v>642</v>
      </c>
      <c r="F601" s="45" t="s">
        <v>2081</v>
      </c>
      <c r="G601" s="46" t="s">
        <v>2082</v>
      </c>
      <c r="H601" s="47" t="s">
        <v>2083</v>
      </c>
      <c r="I601" s="92" t="s">
        <v>2084</v>
      </c>
      <c r="J601" s="93">
        <f t="shared" si="39"/>
        <v>890.9090909090909</v>
      </c>
      <c r="K601" s="94">
        <v>980</v>
      </c>
      <c r="L601" s="95"/>
      <c r="M601" s="93"/>
      <c r="N601" s="94"/>
      <c r="O601" s="237"/>
      <c r="P601" s="238"/>
      <c r="Q601" s="243"/>
      <c r="R601" s="244"/>
      <c r="GK601" s="247"/>
    </row>
    <row r="602" spans="1:193" ht="30" customHeight="1">
      <c r="A602" s="36">
        <v>593</v>
      </c>
      <c r="B602" s="37"/>
      <c r="C602" s="57" t="s">
        <v>2085</v>
      </c>
      <c r="D602" s="57" t="s">
        <v>1462</v>
      </c>
      <c r="E602" s="58" t="s">
        <v>642</v>
      </c>
      <c r="F602" s="160" t="s">
        <v>2081</v>
      </c>
      <c r="G602" s="253" t="s">
        <v>2086</v>
      </c>
      <c r="H602" s="60" t="s">
        <v>2087</v>
      </c>
      <c r="I602" s="104" t="s">
        <v>2088</v>
      </c>
      <c r="J602" s="99">
        <v>890.91</v>
      </c>
      <c r="K602" s="100">
        <v>980</v>
      </c>
      <c r="L602" s="95"/>
      <c r="M602" s="93"/>
      <c r="N602" s="94"/>
      <c r="O602" s="237"/>
      <c r="P602" s="238"/>
      <c r="Q602" s="243"/>
      <c r="R602" s="244"/>
      <c r="GK602" s="247"/>
    </row>
    <row r="603" spans="1:193" ht="30" customHeight="1">
      <c r="A603" s="36">
        <v>594</v>
      </c>
      <c r="B603" s="37"/>
      <c r="C603" s="254" t="s">
        <v>2089</v>
      </c>
      <c r="D603" s="254" t="s">
        <v>1462</v>
      </c>
      <c r="E603" s="255" t="s">
        <v>642</v>
      </c>
      <c r="F603" s="256" t="s">
        <v>2081</v>
      </c>
      <c r="G603" s="257" t="s">
        <v>47</v>
      </c>
      <c r="H603" s="258" t="s">
        <v>2090</v>
      </c>
      <c r="I603" s="261" t="s">
        <v>2091</v>
      </c>
      <c r="J603" s="115">
        <v>318.182</v>
      </c>
      <c r="K603" s="116">
        <v>350</v>
      </c>
      <c r="L603" s="95"/>
      <c r="M603" s="93"/>
      <c r="N603" s="94"/>
      <c r="O603" s="237"/>
      <c r="P603" s="238"/>
      <c r="Q603" s="243"/>
      <c r="R603" s="244"/>
      <c r="GK603" s="247"/>
    </row>
    <row r="604" spans="1:193" ht="30" customHeight="1">
      <c r="A604" s="36">
        <v>595</v>
      </c>
      <c r="B604" s="37"/>
      <c r="C604" s="44" t="s">
        <v>2092</v>
      </c>
      <c r="D604" s="44" t="s">
        <v>2004</v>
      </c>
      <c r="E604" s="36" t="s">
        <v>642</v>
      </c>
      <c r="F604" s="45" t="s">
        <v>2093</v>
      </c>
      <c r="G604" s="46" t="s">
        <v>974</v>
      </c>
      <c r="H604" s="47" t="s">
        <v>2094</v>
      </c>
      <c r="I604" s="92" t="s">
        <v>2095</v>
      </c>
      <c r="J604" s="93">
        <v>709.09</v>
      </c>
      <c r="K604" s="94">
        <v>780</v>
      </c>
      <c r="L604" s="95"/>
      <c r="M604" s="93"/>
      <c r="N604" s="94"/>
      <c r="O604" s="237"/>
      <c r="P604" s="238"/>
      <c r="Q604" s="243"/>
      <c r="R604" s="244"/>
      <c r="GK604" s="247"/>
    </row>
    <row r="605" spans="1:193" ht="30" customHeight="1">
      <c r="A605" s="36">
        <v>596</v>
      </c>
      <c r="B605" s="37"/>
      <c r="C605" s="44" t="s">
        <v>2096</v>
      </c>
      <c r="D605" s="44" t="s">
        <v>2004</v>
      </c>
      <c r="E605" s="36" t="s">
        <v>642</v>
      </c>
      <c r="F605" s="45" t="s">
        <v>2093</v>
      </c>
      <c r="G605" s="46" t="s">
        <v>974</v>
      </c>
      <c r="H605" s="47" t="s">
        <v>2097</v>
      </c>
      <c r="I605" s="92" t="s">
        <v>2098</v>
      </c>
      <c r="J605" s="93">
        <v>709.09</v>
      </c>
      <c r="K605" s="94">
        <v>780</v>
      </c>
      <c r="L605" s="95"/>
      <c r="M605" s="93"/>
      <c r="N605" s="94"/>
      <c r="O605" s="237"/>
      <c r="P605" s="238"/>
      <c r="Q605" s="243"/>
      <c r="R605" s="244"/>
      <c r="GK605" s="247"/>
    </row>
    <row r="606" spans="1:193" ht="30" customHeight="1">
      <c r="A606" s="36">
        <v>597</v>
      </c>
      <c r="B606" s="37"/>
      <c r="C606" s="44" t="s">
        <v>2099</v>
      </c>
      <c r="D606" s="44" t="s">
        <v>2100</v>
      </c>
      <c r="E606" s="36" t="s">
        <v>642</v>
      </c>
      <c r="F606" s="45" t="s">
        <v>2081</v>
      </c>
      <c r="G606" s="46" t="s">
        <v>47</v>
      </c>
      <c r="H606" s="47" t="s">
        <v>2101</v>
      </c>
      <c r="I606" s="92" t="s">
        <v>2102</v>
      </c>
      <c r="J606" s="93">
        <v>409.09</v>
      </c>
      <c r="K606" s="94">
        <v>450</v>
      </c>
      <c r="L606" s="95"/>
      <c r="M606" s="93"/>
      <c r="N606" s="94"/>
      <c r="O606" s="237"/>
      <c r="P606" s="238"/>
      <c r="Q606" s="243"/>
      <c r="R606" s="244"/>
      <c r="GK606" s="247"/>
    </row>
    <row r="607" spans="1:193" ht="30" customHeight="1">
      <c r="A607" s="36">
        <v>598</v>
      </c>
      <c r="B607" s="43"/>
      <c r="C607" s="44" t="s">
        <v>2103</v>
      </c>
      <c r="D607" s="44" t="s">
        <v>46</v>
      </c>
      <c r="E607" s="36" t="s">
        <v>642</v>
      </c>
      <c r="F607" s="45" t="s">
        <v>2104</v>
      </c>
      <c r="G607" s="46" t="s">
        <v>47</v>
      </c>
      <c r="H607" s="47" t="s">
        <v>2105</v>
      </c>
      <c r="I607" s="214" t="s">
        <v>2106</v>
      </c>
      <c r="J607" s="93">
        <v>500</v>
      </c>
      <c r="K607" s="94">
        <v>550</v>
      </c>
      <c r="L607" s="95"/>
      <c r="M607" s="93"/>
      <c r="N607" s="94"/>
      <c r="O607" s="237"/>
      <c r="P607" s="238"/>
      <c r="Q607" s="243"/>
      <c r="R607" s="244"/>
      <c r="GK607" s="247"/>
    </row>
    <row r="608" spans="1:193" ht="30" customHeight="1">
      <c r="A608" s="36">
        <v>599</v>
      </c>
      <c r="B608" s="43"/>
      <c r="C608" s="44" t="s">
        <v>2107</v>
      </c>
      <c r="D608" s="44" t="s">
        <v>46</v>
      </c>
      <c r="E608" s="36" t="s">
        <v>642</v>
      </c>
      <c r="F608" s="45" t="s">
        <v>2104</v>
      </c>
      <c r="G608" s="46" t="s">
        <v>47</v>
      </c>
      <c r="H608" s="47" t="s">
        <v>2108</v>
      </c>
      <c r="I608" s="92" t="s">
        <v>2109</v>
      </c>
      <c r="J608" s="93">
        <v>500</v>
      </c>
      <c r="K608" s="94">
        <v>550</v>
      </c>
      <c r="L608" s="95"/>
      <c r="M608" s="93"/>
      <c r="N608" s="94"/>
      <c r="O608" s="237"/>
      <c r="P608" s="238"/>
      <c r="Q608" s="243"/>
      <c r="R608" s="244"/>
      <c r="GK608" s="247"/>
    </row>
    <row r="609" spans="1:193" ht="30" customHeight="1">
      <c r="A609" s="36">
        <v>600</v>
      </c>
      <c r="B609" s="43"/>
      <c r="C609" s="44" t="s">
        <v>2110</v>
      </c>
      <c r="D609" s="44" t="s">
        <v>2111</v>
      </c>
      <c r="E609" s="36" t="s">
        <v>642</v>
      </c>
      <c r="F609" s="45" t="s">
        <v>2112</v>
      </c>
      <c r="G609" s="46" t="s">
        <v>1409</v>
      </c>
      <c r="H609" s="47" t="s">
        <v>2113</v>
      </c>
      <c r="I609" s="214" t="s">
        <v>2114</v>
      </c>
      <c r="J609" s="93">
        <v>409.09</v>
      </c>
      <c r="K609" s="94">
        <v>450</v>
      </c>
      <c r="L609" s="95"/>
      <c r="M609" s="93"/>
      <c r="N609" s="94"/>
      <c r="O609" s="237"/>
      <c r="P609" s="238"/>
      <c r="Q609" s="243"/>
      <c r="R609" s="244"/>
      <c r="GK609" s="247"/>
    </row>
    <row r="610" spans="1:193" ht="30" customHeight="1">
      <c r="A610" s="36">
        <v>601</v>
      </c>
      <c r="B610" s="37"/>
      <c r="C610" s="44" t="s">
        <v>2115</v>
      </c>
      <c r="D610" s="44" t="s">
        <v>2111</v>
      </c>
      <c r="E610" s="36" t="s">
        <v>642</v>
      </c>
      <c r="F610" s="45" t="s">
        <v>2116</v>
      </c>
      <c r="G610" s="46" t="s">
        <v>2117</v>
      </c>
      <c r="H610" s="47" t="s">
        <v>2118</v>
      </c>
      <c r="I610" s="92" t="s">
        <v>2119</v>
      </c>
      <c r="J610" s="93">
        <f>K610/1.1</f>
        <v>890.9090909090909</v>
      </c>
      <c r="K610" s="94">
        <v>980</v>
      </c>
      <c r="L610" s="95"/>
      <c r="M610" s="93"/>
      <c r="N610" s="94"/>
      <c r="O610" s="237"/>
      <c r="P610" s="238"/>
      <c r="Q610" s="243"/>
      <c r="R610" s="244"/>
      <c r="GK610" s="247"/>
    </row>
    <row r="611" spans="1:193" ht="30" customHeight="1">
      <c r="A611" s="36">
        <v>602</v>
      </c>
      <c r="B611" s="37">
        <v>221001</v>
      </c>
      <c r="C611" s="44" t="s">
        <v>2120</v>
      </c>
      <c r="D611" s="44" t="s">
        <v>2111</v>
      </c>
      <c r="E611" s="36" t="s">
        <v>642</v>
      </c>
      <c r="F611" s="45" t="s">
        <v>2116</v>
      </c>
      <c r="G611" s="46" t="s">
        <v>2121</v>
      </c>
      <c r="H611" s="47" t="s">
        <v>2122</v>
      </c>
      <c r="I611" s="92" t="s">
        <v>2123</v>
      </c>
      <c r="J611" s="93">
        <f>K611/1.1</f>
        <v>890.9090909090909</v>
      </c>
      <c r="K611" s="94">
        <v>980</v>
      </c>
      <c r="L611" s="95"/>
      <c r="M611" s="93"/>
      <c r="N611" s="94"/>
      <c r="O611" s="262"/>
      <c r="P611" s="263"/>
      <c r="Q611" s="268"/>
      <c r="R611" s="244">
        <f>K611*(M611+O611-P611)*(100-$R$7)/100</f>
        <v>0</v>
      </c>
      <c r="GK611" s="247"/>
    </row>
    <row r="612" spans="1:193" ht="30" customHeight="1">
      <c r="A612" s="36">
        <v>603</v>
      </c>
      <c r="B612" s="37"/>
      <c r="C612" s="44" t="s">
        <v>2124</v>
      </c>
      <c r="D612" s="44" t="s">
        <v>2111</v>
      </c>
      <c r="E612" s="36" t="s">
        <v>642</v>
      </c>
      <c r="F612" s="45" t="s">
        <v>2116</v>
      </c>
      <c r="G612" s="46" t="s">
        <v>1409</v>
      </c>
      <c r="H612" s="47" t="s">
        <v>2125</v>
      </c>
      <c r="I612" s="92" t="s">
        <v>2126</v>
      </c>
      <c r="J612" s="93">
        <f>K612/1.1</f>
        <v>1072.7272727272727</v>
      </c>
      <c r="K612" s="94">
        <v>1180</v>
      </c>
      <c r="L612" s="95"/>
      <c r="M612" s="93"/>
      <c r="N612" s="94"/>
      <c r="O612" s="262"/>
      <c r="P612" s="263"/>
      <c r="Q612" s="268"/>
      <c r="R612" s="244"/>
      <c r="GK612" s="247"/>
    </row>
    <row r="613" spans="1:193" ht="30" customHeight="1">
      <c r="A613" s="36">
        <v>604</v>
      </c>
      <c r="B613" s="37"/>
      <c r="C613" s="44" t="s">
        <v>2127</v>
      </c>
      <c r="D613" s="44" t="s">
        <v>2111</v>
      </c>
      <c r="E613" s="36" t="s">
        <v>642</v>
      </c>
      <c r="F613" s="45" t="s">
        <v>2116</v>
      </c>
      <c r="G613" s="46" t="s">
        <v>1409</v>
      </c>
      <c r="H613" s="47" t="s">
        <v>2128</v>
      </c>
      <c r="I613" s="92" t="s">
        <v>2129</v>
      </c>
      <c r="J613" s="93">
        <f>K613/1.1</f>
        <v>1072.7272727272727</v>
      </c>
      <c r="K613" s="94">
        <v>1180</v>
      </c>
      <c r="L613" s="95"/>
      <c r="M613" s="93"/>
      <c r="N613" s="94"/>
      <c r="O613" s="262"/>
      <c r="P613" s="263"/>
      <c r="Q613" s="268"/>
      <c r="R613" s="244"/>
      <c r="GK613" s="247"/>
    </row>
    <row r="614" spans="1:193" ht="30" customHeight="1">
      <c r="A614" s="36">
        <v>605</v>
      </c>
      <c r="B614" s="37"/>
      <c r="C614" s="44" t="s">
        <v>2130</v>
      </c>
      <c r="D614" s="44" t="s">
        <v>2111</v>
      </c>
      <c r="E614" s="36" t="s">
        <v>642</v>
      </c>
      <c r="F614" s="45" t="s">
        <v>2116</v>
      </c>
      <c r="G614" s="46" t="s">
        <v>1383</v>
      </c>
      <c r="H614" s="47" t="s">
        <v>2131</v>
      </c>
      <c r="I614" s="92" t="s">
        <v>2132</v>
      </c>
      <c r="J614" s="93">
        <f>K614/1.1</f>
        <v>590.9090909090909</v>
      </c>
      <c r="K614" s="94">
        <v>650</v>
      </c>
      <c r="L614" s="95"/>
      <c r="M614" s="93"/>
      <c r="N614" s="94"/>
      <c r="O614" s="262"/>
      <c r="P614" s="263"/>
      <c r="Q614" s="268"/>
      <c r="R614" s="244"/>
      <c r="GK614" s="247"/>
    </row>
    <row r="615" spans="1:193" ht="30" customHeight="1">
      <c r="A615" s="36">
        <v>606</v>
      </c>
      <c r="B615" s="37"/>
      <c r="C615" s="44" t="s">
        <v>2133</v>
      </c>
      <c r="D615" s="44" t="s">
        <v>46</v>
      </c>
      <c r="E615" s="36" t="s">
        <v>2134</v>
      </c>
      <c r="F615" s="45" t="s">
        <v>2116</v>
      </c>
      <c r="G615" s="46" t="s">
        <v>1387</v>
      </c>
      <c r="H615" s="47" t="s">
        <v>2135</v>
      </c>
      <c r="I615" s="92" t="s">
        <v>2136</v>
      </c>
      <c r="J615" s="93">
        <v>500</v>
      </c>
      <c r="K615" s="94">
        <v>550</v>
      </c>
      <c r="L615" s="95"/>
      <c r="M615" s="93"/>
      <c r="N615" s="94"/>
      <c r="O615" s="262"/>
      <c r="P615" s="263"/>
      <c r="Q615" s="268"/>
      <c r="R615" s="244"/>
      <c r="GK615" s="247"/>
    </row>
    <row r="616" spans="1:193" ht="30" customHeight="1">
      <c r="A616" s="36">
        <v>607</v>
      </c>
      <c r="B616" s="37"/>
      <c r="C616" s="44" t="s">
        <v>2137</v>
      </c>
      <c r="D616" s="44" t="s">
        <v>46</v>
      </c>
      <c r="E616" s="36" t="s">
        <v>2138</v>
      </c>
      <c r="F616" s="45" t="s">
        <v>2116</v>
      </c>
      <c r="G616" s="46" t="s">
        <v>2139</v>
      </c>
      <c r="H616" s="47" t="s">
        <v>2140</v>
      </c>
      <c r="I616" s="92" t="s">
        <v>2141</v>
      </c>
      <c r="J616" s="93">
        <v>318.182</v>
      </c>
      <c r="K616" s="94">
        <v>350</v>
      </c>
      <c r="L616" s="95"/>
      <c r="M616" s="93"/>
      <c r="N616" s="94"/>
      <c r="O616" s="262"/>
      <c r="P616" s="263"/>
      <c r="Q616" s="268"/>
      <c r="R616" s="244"/>
      <c r="GK616" s="247"/>
    </row>
    <row r="617" spans="1:193" ht="30" customHeight="1">
      <c r="A617" s="36">
        <v>608</v>
      </c>
      <c r="B617" s="37">
        <v>219003</v>
      </c>
      <c r="C617" s="44" t="s">
        <v>2142</v>
      </c>
      <c r="D617" s="44" t="s">
        <v>2004</v>
      </c>
      <c r="E617" s="36" t="s">
        <v>642</v>
      </c>
      <c r="F617" s="45" t="s">
        <v>2143</v>
      </c>
      <c r="G617" s="46" t="s">
        <v>2144</v>
      </c>
      <c r="H617" s="47" t="s">
        <v>2145</v>
      </c>
      <c r="I617" s="92" t="s">
        <v>2146</v>
      </c>
      <c r="J617" s="93">
        <f aca="true" t="shared" si="40" ref="J617:J651">K617/1.1</f>
        <v>499.99999999999994</v>
      </c>
      <c r="K617" s="94">
        <v>550</v>
      </c>
      <c r="L617" s="95"/>
      <c r="M617" s="93"/>
      <c r="N617" s="94"/>
      <c r="O617" s="264"/>
      <c r="P617" s="265"/>
      <c r="Q617" s="269"/>
      <c r="R617" s="244">
        <f>K617*(M617+O617-P617)*(100-$R$7)/100</f>
        <v>0</v>
      </c>
      <c r="GK617" s="247"/>
    </row>
    <row r="618" spans="1:193" ht="30" customHeight="1">
      <c r="A618" s="36">
        <v>609</v>
      </c>
      <c r="B618" s="37">
        <v>219001</v>
      </c>
      <c r="C618" s="44" t="s">
        <v>2147</v>
      </c>
      <c r="D618" s="44" t="s">
        <v>2004</v>
      </c>
      <c r="E618" s="36" t="s">
        <v>642</v>
      </c>
      <c r="F618" s="45" t="s">
        <v>2143</v>
      </c>
      <c r="G618" s="46" t="s">
        <v>2144</v>
      </c>
      <c r="H618" s="47" t="s">
        <v>2148</v>
      </c>
      <c r="I618" s="92" t="s">
        <v>2149</v>
      </c>
      <c r="J618" s="93">
        <f t="shared" si="40"/>
        <v>654.5454545454545</v>
      </c>
      <c r="K618" s="94">
        <v>720</v>
      </c>
      <c r="L618" s="95"/>
      <c r="M618" s="93"/>
      <c r="N618" s="94"/>
      <c r="O618" s="241"/>
      <c r="P618" s="242"/>
      <c r="Q618" s="246"/>
      <c r="R618" s="244">
        <f>K618*(M618+O618-P618)*(100-$R$7)/100</f>
        <v>0</v>
      </c>
      <c r="GK618" s="247"/>
    </row>
    <row r="619" spans="1:193" ht="30" customHeight="1">
      <c r="A619" s="36">
        <v>610</v>
      </c>
      <c r="B619" s="37">
        <v>219002</v>
      </c>
      <c r="C619" s="44" t="s">
        <v>2150</v>
      </c>
      <c r="D619" s="44" t="s">
        <v>2004</v>
      </c>
      <c r="E619" s="36" t="s">
        <v>642</v>
      </c>
      <c r="F619" s="45" t="s">
        <v>2143</v>
      </c>
      <c r="G619" s="46" t="s">
        <v>2144</v>
      </c>
      <c r="H619" s="47" t="s">
        <v>2151</v>
      </c>
      <c r="I619" s="92" t="s">
        <v>2152</v>
      </c>
      <c r="J619" s="93">
        <f t="shared" si="40"/>
        <v>563.6363636363636</v>
      </c>
      <c r="K619" s="94">
        <v>620</v>
      </c>
      <c r="L619" s="95"/>
      <c r="M619" s="93"/>
      <c r="N619" s="94"/>
      <c r="O619" s="237"/>
      <c r="P619" s="238"/>
      <c r="Q619" s="243"/>
      <c r="R619" s="244">
        <f>K619*(M619+O619-P619)*(100-$R$7)/100</f>
        <v>0</v>
      </c>
      <c r="GK619" s="247"/>
    </row>
    <row r="620" spans="1:193" ht="30" customHeight="1">
      <c r="A620" s="36">
        <v>611</v>
      </c>
      <c r="B620" s="43"/>
      <c r="C620" s="44" t="s">
        <v>2153</v>
      </c>
      <c r="D620" s="44" t="s">
        <v>2004</v>
      </c>
      <c r="E620" s="36" t="s">
        <v>642</v>
      </c>
      <c r="F620" s="45" t="s">
        <v>2143</v>
      </c>
      <c r="G620" s="46" t="s">
        <v>2144</v>
      </c>
      <c r="H620" s="47" t="s">
        <v>2154</v>
      </c>
      <c r="I620" s="92" t="s">
        <v>2155</v>
      </c>
      <c r="J620" s="93">
        <f t="shared" si="40"/>
        <v>1954.5454545454543</v>
      </c>
      <c r="K620" s="94">
        <v>2150</v>
      </c>
      <c r="L620" s="95"/>
      <c r="M620" s="93"/>
      <c r="N620" s="94"/>
      <c r="O620" s="237"/>
      <c r="P620" s="238"/>
      <c r="Q620" s="243"/>
      <c r="R620" s="244"/>
      <c r="GK620" s="247"/>
    </row>
    <row r="621" spans="1:193" ht="30" customHeight="1">
      <c r="A621" s="36">
        <v>612</v>
      </c>
      <c r="B621" s="37"/>
      <c r="C621" s="44" t="s">
        <v>2156</v>
      </c>
      <c r="D621" s="44" t="s">
        <v>2004</v>
      </c>
      <c r="E621" s="36" t="s">
        <v>642</v>
      </c>
      <c r="F621" s="45" t="s">
        <v>2143</v>
      </c>
      <c r="G621" s="46" t="s">
        <v>2144</v>
      </c>
      <c r="H621" s="47" t="s">
        <v>2157</v>
      </c>
      <c r="I621" s="92" t="s">
        <v>2158</v>
      </c>
      <c r="J621" s="93">
        <f t="shared" si="40"/>
        <v>472.7272727272727</v>
      </c>
      <c r="K621" s="94">
        <v>520</v>
      </c>
      <c r="L621" s="95"/>
      <c r="M621" s="93"/>
      <c r="N621" s="94"/>
      <c r="O621" s="237"/>
      <c r="P621" s="238"/>
      <c r="Q621" s="243"/>
      <c r="R621" s="244"/>
      <c r="GK621" s="247"/>
    </row>
    <row r="622" spans="1:193" ht="30" customHeight="1">
      <c r="A622" s="36">
        <v>613</v>
      </c>
      <c r="B622" s="37"/>
      <c r="C622" s="44" t="s">
        <v>2159</v>
      </c>
      <c r="D622" s="44" t="s">
        <v>1462</v>
      </c>
      <c r="E622" s="36" t="s">
        <v>642</v>
      </c>
      <c r="F622" s="45" t="s">
        <v>2160</v>
      </c>
      <c r="G622" s="46" t="s">
        <v>2161</v>
      </c>
      <c r="H622" s="47" t="s">
        <v>2162</v>
      </c>
      <c r="I622" s="92" t="s">
        <v>2163</v>
      </c>
      <c r="J622" s="93">
        <f t="shared" si="40"/>
        <v>618.1818181818181</v>
      </c>
      <c r="K622" s="94">
        <v>680</v>
      </c>
      <c r="L622" s="95"/>
      <c r="M622" s="93"/>
      <c r="N622" s="94"/>
      <c r="O622" s="237"/>
      <c r="P622" s="238"/>
      <c r="Q622" s="243"/>
      <c r="R622" s="244"/>
      <c r="GK622" s="247"/>
    </row>
    <row r="623" spans="1:193" ht="30" customHeight="1">
      <c r="A623" s="36">
        <v>614</v>
      </c>
      <c r="B623" s="37"/>
      <c r="C623" s="44" t="s">
        <v>2164</v>
      </c>
      <c r="D623" s="44" t="s">
        <v>1462</v>
      </c>
      <c r="E623" s="36" t="s">
        <v>642</v>
      </c>
      <c r="F623" s="45" t="s">
        <v>2160</v>
      </c>
      <c r="G623" s="46" t="s">
        <v>2161</v>
      </c>
      <c r="H623" s="47" t="s">
        <v>2165</v>
      </c>
      <c r="I623" s="92" t="s">
        <v>2166</v>
      </c>
      <c r="J623" s="93">
        <f t="shared" si="40"/>
        <v>618.1818181818181</v>
      </c>
      <c r="K623" s="94">
        <v>680</v>
      </c>
      <c r="L623" s="95"/>
      <c r="M623" s="93"/>
      <c r="N623" s="94"/>
      <c r="O623" s="237"/>
      <c r="P623" s="238"/>
      <c r="Q623" s="243"/>
      <c r="R623" s="244"/>
      <c r="GK623" s="247"/>
    </row>
    <row r="624" spans="1:193" ht="30" customHeight="1">
      <c r="A624" s="36">
        <v>615</v>
      </c>
      <c r="B624" s="37"/>
      <c r="C624" s="44" t="s">
        <v>2167</v>
      </c>
      <c r="D624" s="44" t="s">
        <v>1462</v>
      </c>
      <c r="E624" s="36" t="s">
        <v>642</v>
      </c>
      <c r="F624" s="45" t="s">
        <v>2160</v>
      </c>
      <c r="G624" s="46" t="s">
        <v>1931</v>
      </c>
      <c r="H624" s="47" t="s">
        <v>2168</v>
      </c>
      <c r="I624" s="92" t="s">
        <v>2169</v>
      </c>
      <c r="J624" s="93">
        <f t="shared" si="40"/>
        <v>618.1818181818181</v>
      </c>
      <c r="K624" s="94">
        <v>680</v>
      </c>
      <c r="L624" s="95"/>
      <c r="M624" s="93"/>
      <c r="N624" s="94"/>
      <c r="O624" s="237"/>
      <c r="P624" s="238"/>
      <c r="Q624" s="243"/>
      <c r="R624" s="244"/>
      <c r="GK624" s="247"/>
    </row>
    <row r="625" spans="1:193" ht="30" customHeight="1">
      <c r="A625" s="36">
        <v>616</v>
      </c>
      <c r="B625" s="37"/>
      <c r="C625" s="44" t="s">
        <v>2170</v>
      </c>
      <c r="D625" s="44" t="s">
        <v>1462</v>
      </c>
      <c r="E625" s="36" t="s">
        <v>642</v>
      </c>
      <c r="F625" s="45" t="s">
        <v>2160</v>
      </c>
      <c r="G625" s="46" t="s">
        <v>1931</v>
      </c>
      <c r="H625" s="47" t="s">
        <v>2171</v>
      </c>
      <c r="I625" s="92" t="s">
        <v>2172</v>
      </c>
      <c r="J625" s="93">
        <f t="shared" si="40"/>
        <v>618.1818181818181</v>
      </c>
      <c r="K625" s="94">
        <v>680</v>
      </c>
      <c r="L625" s="95"/>
      <c r="M625" s="93"/>
      <c r="N625" s="94"/>
      <c r="O625" s="237"/>
      <c r="P625" s="238"/>
      <c r="Q625" s="243"/>
      <c r="R625" s="244"/>
      <c r="GK625" s="247"/>
    </row>
    <row r="626" spans="1:193" ht="30" customHeight="1">
      <c r="A626" s="36">
        <v>617</v>
      </c>
      <c r="B626" s="37"/>
      <c r="C626" s="44" t="s">
        <v>2173</v>
      </c>
      <c r="D626" s="44" t="s">
        <v>1462</v>
      </c>
      <c r="E626" s="36" t="s">
        <v>642</v>
      </c>
      <c r="F626" s="45" t="s">
        <v>2160</v>
      </c>
      <c r="G626" s="46" t="s">
        <v>1931</v>
      </c>
      <c r="H626" s="47" t="s">
        <v>2174</v>
      </c>
      <c r="I626" s="92" t="s">
        <v>2175</v>
      </c>
      <c r="J626" s="93">
        <f t="shared" si="40"/>
        <v>618.1818181818181</v>
      </c>
      <c r="K626" s="94">
        <v>680</v>
      </c>
      <c r="L626" s="95"/>
      <c r="M626" s="93"/>
      <c r="N626" s="94"/>
      <c r="O626" s="237"/>
      <c r="P626" s="238"/>
      <c r="Q626" s="243"/>
      <c r="R626" s="244"/>
      <c r="GK626" s="247"/>
    </row>
    <row r="627" spans="1:193" ht="30" customHeight="1">
      <c r="A627" s="36">
        <v>618</v>
      </c>
      <c r="B627" s="37"/>
      <c r="C627" s="44" t="s">
        <v>2176</v>
      </c>
      <c r="D627" s="44"/>
      <c r="E627" s="36" t="s">
        <v>642</v>
      </c>
      <c r="F627" s="45" t="s">
        <v>2160</v>
      </c>
      <c r="G627" s="46" t="s">
        <v>2027</v>
      </c>
      <c r="H627" s="47" t="s">
        <v>2177</v>
      </c>
      <c r="I627" s="92" t="s">
        <v>2178</v>
      </c>
      <c r="J627" s="93">
        <f t="shared" si="40"/>
        <v>618.1818181818181</v>
      </c>
      <c r="K627" s="94">
        <v>680</v>
      </c>
      <c r="L627" s="95"/>
      <c r="M627" s="93"/>
      <c r="N627" s="94"/>
      <c r="O627" s="237"/>
      <c r="P627" s="238"/>
      <c r="Q627" s="243"/>
      <c r="R627" s="244"/>
      <c r="GK627" s="247"/>
    </row>
    <row r="628" spans="1:193" ht="30" customHeight="1">
      <c r="A628" s="36">
        <v>619</v>
      </c>
      <c r="B628" s="43"/>
      <c r="C628" s="44" t="s">
        <v>2179</v>
      </c>
      <c r="D628" s="44" t="s">
        <v>1462</v>
      </c>
      <c r="E628" s="36" t="s">
        <v>642</v>
      </c>
      <c r="F628" s="45" t="s">
        <v>2160</v>
      </c>
      <c r="G628" s="46" t="s">
        <v>2180</v>
      </c>
      <c r="H628" s="47" t="s">
        <v>2181</v>
      </c>
      <c r="I628" s="92" t="s">
        <v>2182</v>
      </c>
      <c r="J628" s="93">
        <f t="shared" si="40"/>
        <v>618.1818181818181</v>
      </c>
      <c r="K628" s="94">
        <v>680</v>
      </c>
      <c r="L628" s="95"/>
      <c r="M628" s="93"/>
      <c r="N628" s="94"/>
      <c r="O628" s="237"/>
      <c r="P628" s="238"/>
      <c r="Q628" s="243"/>
      <c r="R628" s="244"/>
      <c r="GK628" s="247"/>
    </row>
    <row r="629" spans="1:193" ht="30" customHeight="1">
      <c r="A629" s="36">
        <v>620</v>
      </c>
      <c r="B629" s="43"/>
      <c r="C629" s="44" t="s">
        <v>2183</v>
      </c>
      <c r="D629" s="44" t="s">
        <v>1462</v>
      </c>
      <c r="E629" s="36" t="s">
        <v>642</v>
      </c>
      <c r="F629" s="45" t="s">
        <v>2160</v>
      </c>
      <c r="G629" s="46" t="s">
        <v>2184</v>
      </c>
      <c r="H629" s="47" t="s">
        <v>2185</v>
      </c>
      <c r="I629" s="92" t="s">
        <v>2186</v>
      </c>
      <c r="J629" s="93">
        <f t="shared" si="40"/>
        <v>618.1818181818181</v>
      </c>
      <c r="K629" s="94">
        <v>680</v>
      </c>
      <c r="L629" s="95"/>
      <c r="M629" s="93"/>
      <c r="N629" s="94"/>
      <c r="O629" s="237"/>
      <c r="P629" s="238"/>
      <c r="Q629" s="243"/>
      <c r="R629" s="244"/>
      <c r="GK629" s="247"/>
    </row>
    <row r="630" spans="1:193" ht="30" customHeight="1">
      <c r="A630" s="36">
        <v>621</v>
      </c>
      <c r="B630" s="43"/>
      <c r="C630" s="44" t="s">
        <v>2187</v>
      </c>
      <c r="D630" s="44" t="s">
        <v>1462</v>
      </c>
      <c r="E630" s="36" t="s">
        <v>642</v>
      </c>
      <c r="F630" s="45" t="s">
        <v>2160</v>
      </c>
      <c r="G630" s="46" t="s">
        <v>2027</v>
      </c>
      <c r="H630" s="47" t="s">
        <v>2188</v>
      </c>
      <c r="I630" s="92" t="s">
        <v>2189</v>
      </c>
      <c r="J630" s="93">
        <f t="shared" si="40"/>
        <v>618.1818181818181</v>
      </c>
      <c r="K630" s="94">
        <v>680</v>
      </c>
      <c r="L630" s="95"/>
      <c r="M630" s="93"/>
      <c r="N630" s="94"/>
      <c r="O630" s="237"/>
      <c r="P630" s="238"/>
      <c r="Q630" s="243"/>
      <c r="R630" s="244"/>
      <c r="GK630" s="247"/>
    </row>
    <row r="631" spans="1:193" ht="30" customHeight="1">
      <c r="A631" s="36">
        <v>622</v>
      </c>
      <c r="B631" s="43"/>
      <c r="C631" s="44" t="s">
        <v>2190</v>
      </c>
      <c r="D631" s="44" t="s">
        <v>1462</v>
      </c>
      <c r="E631" s="36" t="s">
        <v>642</v>
      </c>
      <c r="F631" s="45" t="s">
        <v>2160</v>
      </c>
      <c r="G631" s="46" t="s">
        <v>2191</v>
      </c>
      <c r="H631" s="47" t="s">
        <v>2192</v>
      </c>
      <c r="I631" s="92" t="s">
        <v>2193</v>
      </c>
      <c r="J631" s="93">
        <f t="shared" si="40"/>
        <v>618.1818181818181</v>
      </c>
      <c r="K631" s="94">
        <v>680</v>
      </c>
      <c r="L631" s="95"/>
      <c r="M631" s="93"/>
      <c r="N631" s="94"/>
      <c r="O631" s="237"/>
      <c r="P631" s="238"/>
      <c r="Q631" s="243"/>
      <c r="R631" s="244"/>
      <c r="GK631" s="247"/>
    </row>
    <row r="632" spans="1:193" ht="30" customHeight="1">
      <c r="A632" s="36">
        <v>623</v>
      </c>
      <c r="B632" s="43"/>
      <c r="C632" s="144" t="s">
        <v>2194</v>
      </c>
      <c r="D632" s="144" t="s">
        <v>1462</v>
      </c>
      <c r="E632" s="145" t="s">
        <v>642</v>
      </c>
      <c r="F632" s="159" t="s">
        <v>2160</v>
      </c>
      <c r="G632" s="147" t="s">
        <v>2184</v>
      </c>
      <c r="H632" s="148" t="s">
        <v>2195</v>
      </c>
      <c r="I632" s="168" t="s">
        <v>2196</v>
      </c>
      <c r="J632" s="93">
        <f t="shared" si="40"/>
        <v>618.1818181818181</v>
      </c>
      <c r="K632" s="94">
        <v>680</v>
      </c>
      <c r="L632" s="95"/>
      <c r="M632" s="93"/>
      <c r="N632" s="94"/>
      <c r="O632" s="237"/>
      <c r="P632" s="238"/>
      <c r="Q632" s="243"/>
      <c r="R632" s="244"/>
      <c r="GK632" s="247"/>
    </row>
    <row r="633" spans="1:193" ht="30" customHeight="1">
      <c r="A633" s="36">
        <v>624</v>
      </c>
      <c r="B633" s="43"/>
      <c r="C633" s="144" t="s">
        <v>2197</v>
      </c>
      <c r="D633" s="144" t="s">
        <v>1462</v>
      </c>
      <c r="E633" s="145" t="s">
        <v>642</v>
      </c>
      <c r="F633" s="159" t="s">
        <v>2160</v>
      </c>
      <c r="G633" s="147" t="s">
        <v>1931</v>
      </c>
      <c r="H633" s="148" t="s">
        <v>2198</v>
      </c>
      <c r="I633" s="168" t="s">
        <v>2199</v>
      </c>
      <c r="J633" s="93">
        <f t="shared" si="40"/>
        <v>618.1818181818181</v>
      </c>
      <c r="K633" s="94">
        <v>680</v>
      </c>
      <c r="L633" s="95"/>
      <c r="M633" s="93"/>
      <c r="N633" s="94"/>
      <c r="O633" s="237"/>
      <c r="P633" s="238"/>
      <c r="Q633" s="243"/>
      <c r="R633" s="244"/>
      <c r="GK633" s="247"/>
    </row>
    <row r="634" spans="1:193" ht="30" customHeight="1">
      <c r="A634" s="36">
        <v>625</v>
      </c>
      <c r="B634" s="37"/>
      <c r="C634" s="44" t="s">
        <v>2200</v>
      </c>
      <c r="D634" s="44" t="s">
        <v>2004</v>
      </c>
      <c r="E634" s="36" t="s">
        <v>642</v>
      </c>
      <c r="F634" s="45" t="s">
        <v>2201</v>
      </c>
      <c r="G634" s="46" t="s">
        <v>2191</v>
      </c>
      <c r="H634" s="47" t="s">
        <v>2202</v>
      </c>
      <c r="I634" s="92" t="s">
        <v>2203</v>
      </c>
      <c r="J634" s="93">
        <f t="shared" si="40"/>
        <v>863.6363636363635</v>
      </c>
      <c r="K634" s="94">
        <v>950</v>
      </c>
      <c r="L634" s="95"/>
      <c r="M634" s="93"/>
      <c r="N634" s="94"/>
      <c r="O634" s="237"/>
      <c r="P634" s="238"/>
      <c r="Q634" s="243"/>
      <c r="R634" s="244"/>
      <c r="GK634" s="247"/>
    </row>
    <row r="635" spans="1:193" ht="30" customHeight="1">
      <c r="A635" s="36">
        <v>626</v>
      </c>
      <c r="B635" s="37"/>
      <c r="C635" s="44" t="s">
        <v>2204</v>
      </c>
      <c r="D635" s="44" t="s">
        <v>2004</v>
      </c>
      <c r="E635" s="36" t="s">
        <v>642</v>
      </c>
      <c r="F635" s="45" t="s">
        <v>2201</v>
      </c>
      <c r="G635" s="46" t="s">
        <v>2191</v>
      </c>
      <c r="H635" s="47" t="s">
        <v>2205</v>
      </c>
      <c r="I635" s="92" t="s">
        <v>2206</v>
      </c>
      <c r="J635" s="93">
        <f t="shared" si="40"/>
        <v>863.6363636363635</v>
      </c>
      <c r="K635" s="94">
        <v>950</v>
      </c>
      <c r="L635" s="95"/>
      <c r="M635" s="93"/>
      <c r="N635" s="94"/>
      <c r="O635" s="237"/>
      <c r="P635" s="238"/>
      <c r="Q635" s="243"/>
      <c r="R635" s="244"/>
      <c r="GK635" s="247"/>
    </row>
    <row r="636" spans="1:193" ht="30" customHeight="1">
      <c r="A636" s="36">
        <v>627</v>
      </c>
      <c r="B636" s="37"/>
      <c r="C636" s="57" t="s">
        <v>2207</v>
      </c>
      <c r="D636" s="57" t="s">
        <v>2004</v>
      </c>
      <c r="E636" s="58" t="s">
        <v>642</v>
      </c>
      <c r="F636" s="160" t="s">
        <v>2208</v>
      </c>
      <c r="G636" s="69" t="s">
        <v>2191</v>
      </c>
      <c r="H636" s="259" t="s">
        <v>2209</v>
      </c>
      <c r="I636" s="104" t="s">
        <v>2210</v>
      </c>
      <c r="J636" s="99">
        <f t="shared" si="40"/>
        <v>863.6363636363635</v>
      </c>
      <c r="K636" s="100">
        <v>950</v>
      </c>
      <c r="L636" s="95"/>
      <c r="M636" s="93"/>
      <c r="N636" s="94"/>
      <c r="O636" s="237"/>
      <c r="P636" s="238"/>
      <c r="Q636" s="243"/>
      <c r="R636" s="244"/>
      <c r="GK636" s="247"/>
    </row>
    <row r="637" spans="1:193" ht="30" customHeight="1">
      <c r="A637" s="36">
        <v>628</v>
      </c>
      <c r="B637" s="37"/>
      <c r="C637" s="57" t="s">
        <v>2211</v>
      </c>
      <c r="D637" s="57" t="s">
        <v>2004</v>
      </c>
      <c r="E637" s="58" t="s">
        <v>642</v>
      </c>
      <c r="F637" s="160" t="s">
        <v>2208</v>
      </c>
      <c r="G637" s="69" t="s">
        <v>2191</v>
      </c>
      <c r="H637" s="60" t="s">
        <v>2212</v>
      </c>
      <c r="I637" s="104" t="s">
        <v>2213</v>
      </c>
      <c r="J637" s="99">
        <f t="shared" si="40"/>
        <v>863.6363636363635</v>
      </c>
      <c r="K637" s="100">
        <v>950</v>
      </c>
      <c r="L637" s="95"/>
      <c r="M637" s="93"/>
      <c r="N637" s="94"/>
      <c r="O637" s="237"/>
      <c r="P637" s="238"/>
      <c r="Q637" s="243"/>
      <c r="R637" s="244"/>
      <c r="GK637" s="247"/>
    </row>
    <row r="638" spans="1:193" ht="30" customHeight="1">
      <c r="A638" s="36">
        <v>629</v>
      </c>
      <c r="B638" s="37">
        <v>220004</v>
      </c>
      <c r="C638" s="44" t="s">
        <v>2214</v>
      </c>
      <c r="D638" s="44" t="s">
        <v>2004</v>
      </c>
      <c r="E638" s="36" t="s">
        <v>642</v>
      </c>
      <c r="F638" s="45" t="s">
        <v>2215</v>
      </c>
      <c r="G638" s="46" t="s">
        <v>2216</v>
      </c>
      <c r="H638" s="47" t="s">
        <v>2217</v>
      </c>
      <c r="I638" s="92" t="s">
        <v>2218</v>
      </c>
      <c r="J638" s="93">
        <f t="shared" si="40"/>
        <v>618.1818181818181</v>
      </c>
      <c r="K638" s="94">
        <v>680</v>
      </c>
      <c r="L638" s="266"/>
      <c r="M638" s="93"/>
      <c r="N638" s="94"/>
      <c r="O638" s="239"/>
      <c r="P638" s="240"/>
      <c r="Q638" s="245"/>
      <c r="R638" s="244">
        <f>K638*(M638+O638-P638)*(100-$R$7)/100</f>
        <v>0</v>
      </c>
      <c r="GK638" s="247"/>
    </row>
    <row r="639" spans="1:193" ht="30" customHeight="1">
      <c r="A639" s="36">
        <v>630</v>
      </c>
      <c r="B639" s="37">
        <v>220001</v>
      </c>
      <c r="C639" s="44" t="s">
        <v>2219</v>
      </c>
      <c r="D639" s="44" t="s">
        <v>2004</v>
      </c>
      <c r="E639" s="36" t="s">
        <v>642</v>
      </c>
      <c r="F639" s="45" t="s">
        <v>2215</v>
      </c>
      <c r="G639" s="46" t="s">
        <v>2046</v>
      </c>
      <c r="H639" s="47" t="s">
        <v>2220</v>
      </c>
      <c r="I639" s="92" t="s">
        <v>2221</v>
      </c>
      <c r="J639" s="93">
        <f t="shared" si="40"/>
        <v>681.8181818181818</v>
      </c>
      <c r="K639" s="94">
        <v>750</v>
      </c>
      <c r="L639" s="95"/>
      <c r="M639" s="93"/>
      <c r="N639" s="94"/>
      <c r="O639" s="241"/>
      <c r="P639" s="242"/>
      <c r="Q639" s="246"/>
      <c r="R639" s="244">
        <f>K639*(M639+O639-P639)*(100-$R$7)/100</f>
        <v>0</v>
      </c>
      <c r="GK639" s="247"/>
    </row>
    <row r="640" spans="1:193" ht="30" customHeight="1">
      <c r="A640" s="36">
        <v>631</v>
      </c>
      <c r="B640" s="37"/>
      <c r="C640" s="44" t="s">
        <v>2222</v>
      </c>
      <c r="D640" s="44" t="s">
        <v>2004</v>
      </c>
      <c r="E640" s="36" t="s">
        <v>642</v>
      </c>
      <c r="F640" s="45" t="s">
        <v>2215</v>
      </c>
      <c r="G640" s="46" t="s">
        <v>2223</v>
      </c>
      <c r="H640" s="47" t="s">
        <v>2224</v>
      </c>
      <c r="I640" s="92" t="s">
        <v>2225</v>
      </c>
      <c r="J640" s="93">
        <f t="shared" si="40"/>
        <v>527.2727272727273</v>
      </c>
      <c r="K640" s="94">
        <v>580</v>
      </c>
      <c r="L640" s="95"/>
      <c r="M640" s="93"/>
      <c r="N640" s="94"/>
      <c r="O640" s="241"/>
      <c r="P640" s="242"/>
      <c r="Q640" s="246"/>
      <c r="R640" s="244"/>
      <c r="GK640" s="247"/>
    </row>
    <row r="641" spans="1:193" ht="30" customHeight="1">
      <c r="A641" s="36">
        <v>632</v>
      </c>
      <c r="B641" s="37">
        <v>220002</v>
      </c>
      <c r="C641" s="44" t="s">
        <v>2226</v>
      </c>
      <c r="D641" s="44" t="s">
        <v>2004</v>
      </c>
      <c r="E641" s="36" t="s">
        <v>642</v>
      </c>
      <c r="F641" s="45" t="s">
        <v>2215</v>
      </c>
      <c r="G641" s="46" t="s">
        <v>2227</v>
      </c>
      <c r="H641" s="47" t="s">
        <v>2228</v>
      </c>
      <c r="I641" s="92" t="s">
        <v>2229</v>
      </c>
      <c r="J641" s="93">
        <f t="shared" si="40"/>
        <v>618.1818181818181</v>
      </c>
      <c r="K641" s="94">
        <v>680</v>
      </c>
      <c r="L641" s="95"/>
      <c r="M641" s="93"/>
      <c r="N641" s="94"/>
      <c r="O641" s="241"/>
      <c r="P641" s="242"/>
      <c r="Q641" s="246"/>
      <c r="R641" s="244">
        <f>K641*(M641+O641-P641)*(100-$R$7)/100</f>
        <v>0</v>
      </c>
      <c r="GK641" s="247"/>
    </row>
    <row r="642" spans="1:193" ht="30" customHeight="1">
      <c r="A642" s="36">
        <v>633</v>
      </c>
      <c r="B642" s="37"/>
      <c r="C642" s="44" t="s">
        <v>2230</v>
      </c>
      <c r="D642" s="44" t="s">
        <v>2004</v>
      </c>
      <c r="E642" s="36" t="s">
        <v>642</v>
      </c>
      <c r="F642" s="45" t="s">
        <v>2215</v>
      </c>
      <c r="G642" s="46" t="s">
        <v>1387</v>
      </c>
      <c r="H642" s="47" t="s">
        <v>2231</v>
      </c>
      <c r="I642" s="92" t="s">
        <v>2232</v>
      </c>
      <c r="J642" s="93">
        <f t="shared" si="40"/>
        <v>527.2727272727273</v>
      </c>
      <c r="K642" s="94">
        <v>580</v>
      </c>
      <c r="L642" s="95"/>
      <c r="M642" s="93"/>
      <c r="N642" s="94"/>
      <c r="O642" s="241"/>
      <c r="P642" s="242"/>
      <c r="Q642" s="246"/>
      <c r="R642" s="244"/>
      <c r="GK642" s="247"/>
    </row>
    <row r="643" spans="1:193" ht="30" customHeight="1">
      <c r="A643" s="36">
        <v>634</v>
      </c>
      <c r="B643" s="37"/>
      <c r="C643" s="44" t="s">
        <v>2233</v>
      </c>
      <c r="D643" s="44" t="s">
        <v>2004</v>
      </c>
      <c r="E643" s="36" t="s">
        <v>642</v>
      </c>
      <c r="F643" s="45" t="s">
        <v>2215</v>
      </c>
      <c r="G643" s="46" t="s">
        <v>2234</v>
      </c>
      <c r="H643" s="47" t="s">
        <v>2235</v>
      </c>
      <c r="I643" s="92" t="s">
        <v>2236</v>
      </c>
      <c r="J643" s="93">
        <f t="shared" si="40"/>
        <v>527.2727272727273</v>
      </c>
      <c r="K643" s="94">
        <v>580</v>
      </c>
      <c r="L643" s="95"/>
      <c r="M643" s="93"/>
      <c r="N643" s="94"/>
      <c r="O643" s="241"/>
      <c r="P643" s="242"/>
      <c r="Q643" s="246"/>
      <c r="R643" s="244"/>
      <c r="GK643" s="247"/>
    </row>
    <row r="644" spans="1:193" ht="30" customHeight="1">
      <c r="A644" s="36">
        <v>635</v>
      </c>
      <c r="B644" s="37">
        <v>220003</v>
      </c>
      <c r="C644" s="44" t="s">
        <v>2237</v>
      </c>
      <c r="D644" s="44" t="s">
        <v>2004</v>
      </c>
      <c r="E644" s="36" t="s">
        <v>642</v>
      </c>
      <c r="F644" s="45" t="s">
        <v>2215</v>
      </c>
      <c r="G644" s="46" t="s">
        <v>2234</v>
      </c>
      <c r="H644" s="47" t="s">
        <v>2238</v>
      </c>
      <c r="I644" s="92" t="s">
        <v>2239</v>
      </c>
      <c r="J644" s="93">
        <f t="shared" si="40"/>
        <v>499.99999999999994</v>
      </c>
      <c r="K644" s="94">
        <v>550</v>
      </c>
      <c r="L644" s="95"/>
      <c r="M644" s="93"/>
      <c r="N644" s="94"/>
      <c r="O644" s="241"/>
      <c r="P644" s="242"/>
      <c r="Q644" s="246"/>
      <c r="R644" s="244">
        <f>K644*(M644+O644-P644)*(100-$R$7)/100</f>
        <v>0</v>
      </c>
      <c r="GK644" s="247"/>
    </row>
    <row r="645" spans="1:193" ht="30" customHeight="1">
      <c r="A645" s="36">
        <v>636</v>
      </c>
      <c r="B645" s="37">
        <v>223001</v>
      </c>
      <c r="C645" s="44" t="s">
        <v>2240</v>
      </c>
      <c r="D645" s="44" t="s">
        <v>2004</v>
      </c>
      <c r="E645" s="36" t="s">
        <v>642</v>
      </c>
      <c r="F645" s="45" t="s">
        <v>2215</v>
      </c>
      <c r="G645" s="46" t="s">
        <v>2241</v>
      </c>
      <c r="H645" s="47" t="s">
        <v>2242</v>
      </c>
      <c r="I645" s="92" t="s">
        <v>2243</v>
      </c>
      <c r="J645" s="93">
        <f t="shared" si="40"/>
        <v>563.6363636363636</v>
      </c>
      <c r="K645" s="94">
        <v>620</v>
      </c>
      <c r="L645" s="95"/>
      <c r="M645" s="93"/>
      <c r="N645" s="94"/>
      <c r="O645" s="273"/>
      <c r="P645" s="274"/>
      <c r="Q645" s="269"/>
      <c r="R645" s="244">
        <f>K645*(M645+O645-P645)*(100-$R$7)/100</f>
        <v>0</v>
      </c>
      <c r="GK645" s="247"/>
    </row>
    <row r="646" spans="1:193" ht="30" customHeight="1">
      <c r="A646" s="36">
        <v>637</v>
      </c>
      <c r="B646" s="37"/>
      <c r="C646" s="44" t="s">
        <v>2244</v>
      </c>
      <c r="D646" s="44" t="s">
        <v>2004</v>
      </c>
      <c r="E646" s="36" t="s">
        <v>642</v>
      </c>
      <c r="F646" s="45" t="s">
        <v>2215</v>
      </c>
      <c r="G646" s="46" t="s">
        <v>2245</v>
      </c>
      <c r="H646" s="47" t="s">
        <v>2246</v>
      </c>
      <c r="I646" s="92" t="s">
        <v>2247</v>
      </c>
      <c r="J646" s="93">
        <f t="shared" si="40"/>
        <v>590.9090909090909</v>
      </c>
      <c r="K646" s="94">
        <v>650</v>
      </c>
      <c r="L646" s="95"/>
      <c r="M646" s="93"/>
      <c r="N646" s="94"/>
      <c r="O646" s="273"/>
      <c r="P646" s="274"/>
      <c r="Q646" s="269"/>
      <c r="R646" s="244"/>
      <c r="GK646" s="247"/>
    </row>
    <row r="647" spans="1:193" ht="30" customHeight="1">
      <c r="A647" s="36">
        <v>638</v>
      </c>
      <c r="B647" s="37"/>
      <c r="C647" s="44" t="s">
        <v>2248</v>
      </c>
      <c r="D647" s="44" t="s">
        <v>2004</v>
      </c>
      <c r="E647" s="36" t="s">
        <v>642</v>
      </c>
      <c r="F647" s="45" t="s">
        <v>2215</v>
      </c>
      <c r="G647" s="46" t="s">
        <v>2249</v>
      </c>
      <c r="H647" s="47" t="s">
        <v>2250</v>
      </c>
      <c r="I647" s="92" t="s">
        <v>2251</v>
      </c>
      <c r="J647" s="93">
        <f t="shared" si="40"/>
        <v>527.2727272727273</v>
      </c>
      <c r="K647" s="94">
        <v>580</v>
      </c>
      <c r="L647" s="95"/>
      <c r="M647" s="93"/>
      <c r="N647" s="94"/>
      <c r="O647" s="273"/>
      <c r="P647" s="274"/>
      <c r="Q647" s="269"/>
      <c r="R647" s="244"/>
      <c r="GK647" s="247"/>
    </row>
    <row r="648" spans="1:193" ht="30" customHeight="1">
      <c r="A648" s="36">
        <v>639</v>
      </c>
      <c r="B648" s="37"/>
      <c r="C648" s="44" t="s">
        <v>2252</v>
      </c>
      <c r="D648" s="44" t="s">
        <v>2004</v>
      </c>
      <c r="E648" s="36" t="s">
        <v>642</v>
      </c>
      <c r="F648" s="45" t="s">
        <v>2215</v>
      </c>
      <c r="G648" s="46" t="s">
        <v>2253</v>
      </c>
      <c r="H648" s="47" t="s">
        <v>2254</v>
      </c>
      <c r="I648" s="92" t="s">
        <v>2255</v>
      </c>
      <c r="J648" s="93">
        <f t="shared" si="40"/>
        <v>590.9090909090909</v>
      </c>
      <c r="K648" s="94">
        <v>650</v>
      </c>
      <c r="L648" s="95"/>
      <c r="M648" s="93"/>
      <c r="N648" s="94"/>
      <c r="O648" s="273"/>
      <c r="P648" s="274"/>
      <c r="Q648" s="269"/>
      <c r="R648" s="244"/>
      <c r="GK648" s="247"/>
    </row>
    <row r="649" spans="1:193" ht="30" customHeight="1">
      <c r="A649" s="36">
        <v>640</v>
      </c>
      <c r="B649" s="37"/>
      <c r="C649" s="44" t="s">
        <v>2256</v>
      </c>
      <c r="D649" s="44" t="s">
        <v>2004</v>
      </c>
      <c r="E649" s="36" t="s">
        <v>642</v>
      </c>
      <c r="F649" s="45" t="s">
        <v>2215</v>
      </c>
      <c r="G649" s="46" t="s">
        <v>974</v>
      </c>
      <c r="H649" s="47" t="s">
        <v>2257</v>
      </c>
      <c r="I649" s="92" t="s">
        <v>2258</v>
      </c>
      <c r="J649" s="93">
        <f t="shared" si="40"/>
        <v>709.090909090909</v>
      </c>
      <c r="K649" s="94">
        <v>780</v>
      </c>
      <c r="L649" s="95"/>
      <c r="M649" s="93"/>
      <c r="N649" s="94"/>
      <c r="O649" s="273"/>
      <c r="P649" s="274"/>
      <c r="Q649" s="269"/>
      <c r="R649" s="244"/>
      <c r="GK649" s="247"/>
    </row>
    <row r="650" spans="1:193" ht="30" customHeight="1">
      <c r="A650" s="36">
        <v>641</v>
      </c>
      <c r="B650" s="37"/>
      <c r="C650" s="44" t="s">
        <v>2259</v>
      </c>
      <c r="D650" s="44" t="s">
        <v>2004</v>
      </c>
      <c r="E650" s="36" t="s">
        <v>642</v>
      </c>
      <c r="F650" s="45" t="s">
        <v>2215</v>
      </c>
      <c r="G650" s="46" t="s">
        <v>2260</v>
      </c>
      <c r="H650" s="47" t="s">
        <v>2261</v>
      </c>
      <c r="I650" s="92" t="s">
        <v>2262</v>
      </c>
      <c r="J650" s="93">
        <f t="shared" si="40"/>
        <v>709.090909090909</v>
      </c>
      <c r="K650" s="94">
        <v>780</v>
      </c>
      <c r="L650" s="95"/>
      <c r="M650" s="93"/>
      <c r="N650" s="94"/>
      <c r="O650" s="273"/>
      <c r="P650" s="274"/>
      <c r="Q650" s="269"/>
      <c r="R650" s="244"/>
      <c r="GK650" s="247"/>
    </row>
    <row r="651" spans="1:193" ht="30" customHeight="1">
      <c r="A651" s="36">
        <v>642</v>
      </c>
      <c r="B651" s="37"/>
      <c r="C651" s="44" t="s">
        <v>2263</v>
      </c>
      <c r="D651" s="44" t="s">
        <v>2004</v>
      </c>
      <c r="E651" s="36" t="s">
        <v>642</v>
      </c>
      <c r="F651" s="45" t="s">
        <v>2215</v>
      </c>
      <c r="G651" s="46" t="s">
        <v>1344</v>
      </c>
      <c r="H651" s="47" t="s">
        <v>2264</v>
      </c>
      <c r="I651" s="92" t="s">
        <v>2265</v>
      </c>
      <c r="J651" s="93">
        <f t="shared" si="40"/>
        <v>709.090909090909</v>
      </c>
      <c r="K651" s="94">
        <v>780</v>
      </c>
      <c r="L651" s="95"/>
      <c r="M651" s="93"/>
      <c r="N651" s="94"/>
      <c r="O651" s="273"/>
      <c r="P651" s="274"/>
      <c r="Q651" s="269"/>
      <c r="R651" s="244"/>
      <c r="GK651" s="247"/>
    </row>
    <row r="652" spans="1:193" ht="30" customHeight="1">
      <c r="A652" s="36">
        <v>643</v>
      </c>
      <c r="B652" s="37"/>
      <c r="C652" s="44" t="s">
        <v>2266</v>
      </c>
      <c r="D652" s="44" t="s">
        <v>2004</v>
      </c>
      <c r="E652" s="36" t="s">
        <v>642</v>
      </c>
      <c r="F652" s="45" t="s">
        <v>2215</v>
      </c>
      <c r="G652" s="46" t="s">
        <v>1401</v>
      </c>
      <c r="H652" s="47" t="s">
        <v>2267</v>
      </c>
      <c r="I652" s="92" t="s">
        <v>2268</v>
      </c>
      <c r="J652" s="93">
        <v>890.909</v>
      </c>
      <c r="K652" s="94">
        <v>980</v>
      </c>
      <c r="L652" s="95"/>
      <c r="M652" s="93"/>
      <c r="N652" s="94"/>
      <c r="O652" s="273"/>
      <c r="P652" s="274"/>
      <c r="Q652" s="269"/>
      <c r="R652" s="244"/>
      <c r="GK652" s="247"/>
    </row>
    <row r="653" spans="1:193" ht="30" customHeight="1">
      <c r="A653" s="36">
        <v>644</v>
      </c>
      <c r="B653" s="37"/>
      <c r="C653" s="44" t="s">
        <v>2269</v>
      </c>
      <c r="D653" s="44" t="s">
        <v>2004</v>
      </c>
      <c r="E653" s="36" t="s">
        <v>642</v>
      </c>
      <c r="F653" s="45" t="s">
        <v>2215</v>
      </c>
      <c r="G653" s="46" t="s">
        <v>1704</v>
      </c>
      <c r="H653" s="47" t="s">
        <v>2270</v>
      </c>
      <c r="I653" s="92" t="s">
        <v>2271</v>
      </c>
      <c r="J653" s="93">
        <v>618.18</v>
      </c>
      <c r="K653" s="94">
        <v>680</v>
      </c>
      <c r="L653" s="95"/>
      <c r="M653" s="93"/>
      <c r="N653" s="94"/>
      <c r="O653" s="273"/>
      <c r="P653" s="274"/>
      <c r="Q653" s="269"/>
      <c r="R653" s="244"/>
      <c r="GK653" s="247"/>
    </row>
    <row r="654" spans="1:193" ht="30" customHeight="1">
      <c r="A654" s="36">
        <v>645</v>
      </c>
      <c r="B654" s="37"/>
      <c r="C654" s="44" t="s">
        <v>2272</v>
      </c>
      <c r="D654" s="44" t="s">
        <v>2004</v>
      </c>
      <c r="E654" s="36" t="s">
        <v>642</v>
      </c>
      <c r="F654" s="45" t="s">
        <v>2215</v>
      </c>
      <c r="G654" s="46" t="s">
        <v>2273</v>
      </c>
      <c r="H654" s="47" t="s">
        <v>2274</v>
      </c>
      <c r="I654" s="92" t="s">
        <v>2275</v>
      </c>
      <c r="J654" s="93">
        <f>K654/1.1</f>
        <v>499.99999999999994</v>
      </c>
      <c r="K654" s="94">
        <v>550</v>
      </c>
      <c r="L654" s="95"/>
      <c r="M654" s="93"/>
      <c r="N654" s="94"/>
      <c r="O654" s="273"/>
      <c r="P654" s="274"/>
      <c r="Q654" s="269"/>
      <c r="R654" s="244"/>
      <c r="GK654" s="247"/>
    </row>
    <row r="655" spans="1:193" ht="30" customHeight="1">
      <c r="A655" s="36">
        <v>646</v>
      </c>
      <c r="B655" s="37"/>
      <c r="C655" s="44" t="s">
        <v>2276</v>
      </c>
      <c r="D655" s="44" t="s">
        <v>2004</v>
      </c>
      <c r="E655" s="36" t="s">
        <v>642</v>
      </c>
      <c r="F655" s="45" t="s">
        <v>2215</v>
      </c>
      <c r="G655" s="46" t="s">
        <v>2277</v>
      </c>
      <c r="H655" s="47" t="s">
        <v>2278</v>
      </c>
      <c r="I655" s="92" t="s">
        <v>2279</v>
      </c>
      <c r="J655" s="93">
        <f>K655/1.1</f>
        <v>1809.090909090909</v>
      </c>
      <c r="K655" s="94">
        <v>1990</v>
      </c>
      <c r="L655" s="95"/>
      <c r="M655" s="93"/>
      <c r="N655" s="94"/>
      <c r="O655" s="273"/>
      <c r="P655" s="274"/>
      <c r="Q655" s="269"/>
      <c r="R655" s="244"/>
      <c r="GK655" s="247"/>
    </row>
    <row r="656" spans="1:193" ht="30" customHeight="1">
      <c r="A656" s="36">
        <v>647</v>
      </c>
      <c r="B656" s="37"/>
      <c r="C656" s="57" t="s">
        <v>2280</v>
      </c>
      <c r="D656" s="57" t="s">
        <v>2004</v>
      </c>
      <c r="E656" s="58" t="s">
        <v>642</v>
      </c>
      <c r="F656" s="160" t="s">
        <v>2215</v>
      </c>
      <c r="G656" s="69" t="s">
        <v>2281</v>
      </c>
      <c r="H656" s="60" t="s">
        <v>2282</v>
      </c>
      <c r="I656" s="104" t="s">
        <v>2283</v>
      </c>
      <c r="J656" s="99">
        <v>527.272</v>
      </c>
      <c r="K656" s="100">
        <v>580</v>
      </c>
      <c r="L656" s="95"/>
      <c r="M656" s="93"/>
      <c r="N656" s="94"/>
      <c r="O656" s="273"/>
      <c r="P656" s="274"/>
      <c r="Q656" s="269"/>
      <c r="R656" s="244"/>
      <c r="GK656" s="247"/>
    </row>
    <row r="657" spans="1:193" ht="30" customHeight="1">
      <c r="A657" s="36">
        <v>648</v>
      </c>
      <c r="B657" s="37"/>
      <c r="C657" s="57" t="s">
        <v>2284</v>
      </c>
      <c r="D657" s="57" t="s">
        <v>2004</v>
      </c>
      <c r="E657" s="58" t="s">
        <v>642</v>
      </c>
      <c r="F657" s="160" t="s">
        <v>2215</v>
      </c>
      <c r="G657" s="69" t="s">
        <v>2285</v>
      </c>
      <c r="H657" s="60" t="s">
        <v>2286</v>
      </c>
      <c r="I657" s="104" t="s">
        <v>2287</v>
      </c>
      <c r="J657" s="99">
        <v>590.909</v>
      </c>
      <c r="K657" s="100">
        <v>650</v>
      </c>
      <c r="L657" s="95"/>
      <c r="M657" s="93"/>
      <c r="N657" s="94"/>
      <c r="O657" s="273"/>
      <c r="P657" s="274"/>
      <c r="Q657" s="269"/>
      <c r="R657" s="244"/>
      <c r="GK657" s="247"/>
    </row>
    <row r="658" spans="1:193" ht="30" customHeight="1">
      <c r="A658" s="36">
        <v>649</v>
      </c>
      <c r="B658" s="37"/>
      <c r="C658" s="57" t="s">
        <v>2288</v>
      </c>
      <c r="D658" s="57" t="s">
        <v>2004</v>
      </c>
      <c r="E658" s="58" t="s">
        <v>642</v>
      </c>
      <c r="F658" s="160" t="s">
        <v>2215</v>
      </c>
      <c r="G658" s="69" t="s">
        <v>1246</v>
      </c>
      <c r="H658" s="60" t="s">
        <v>2289</v>
      </c>
      <c r="I658" s="104" t="s">
        <v>2290</v>
      </c>
      <c r="J658" s="99">
        <v>527.272</v>
      </c>
      <c r="K658" s="100">
        <v>580</v>
      </c>
      <c r="L658" s="95"/>
      <c r="M658" s="93"/>
      <c r="N658" s="94"/>
      <c r="O658" s="273"/>
      <c r="P658" s="274"/>
      <c r="Q658" s="269"/>
      <c r="R658" s="244"/>
      <c r="GK658" s="247"/>
    </row>
    <row r="659" spans="1:193" ht="30" customHeight="1">
      <c r="A659" s="36">
        <v>650</v>
      </c>
      <c r="B659" s="37"/>
      <c r="C659" s="57" t="s">
        <v>2291</v>
      </c>
      <c r="D659" s="57" t="s">
        <v>1462</v>
      </c>
      <c r="E659" s="58" t="s">
        <v>642</v>
      </c>
      <c r="F659" s="160" t="s">
        <v>2215</v>
      </c>
      <c r="G659" s="69" t="s">
        <v>2292</v>
      </c>
      <c r="H659" s="60" t="s">
        <v>2293</v>
      </c>
      <c r="I659" s="104" t="s">
        <v>2294</v>
      </c>
      <c r="J659" s="99">
        <v>500</v>
      </c>
      <c r="K659" s="100">
        <v>550</v>
      </c>
      <c r="L659" s="95"/>
      <c r="M659" s="93"/>
      <c r="N659" s="94"/>
      <c r="O659" s="273"/>
      <c r="P659" s="274"/>
      <c r="Q659" s="269"/>
      <c r="R659" s="244"/>
      <c r="GK659" s="247"/>
    </row>
    <row r="660" spans="1:193" ht="30" customHeight="1">
      <c r="A660" s="36">
        <v>651</v>
      </c>
      <c r="B660" s="37"/>
      <c r="C660" s="57" t="s">
        <v>2295</v>
      </c>
      <c r="D660" s="57" t="s">
        <v>1462</v>
      </c>
      <c r="E660" s="58" t="s">
        <v>642</v>
      </c>
      <c r="F660" s="160" t="s">
        <v>2215</v>
      </c>
      <c r="G660" s="69" t="s">
        <v>1344</v>
      </c>
      <c r="H660" s="60" t="s">
        <v>2296</v>
      </c>
      <c r="I660" s="104" t="s">
        <v>2297</v>
      </c>
      <c r="J660" s="99">
        <v>590.909</v>
      </c>
      <c r="K660" s="100">
        <v>650</v>
      </c>
      <c r="L660" s="95"/>
      <c r="M660" s="93"/>
      <c r="N660" s="94"/>
      <c r="O660" s="273"/>
      <c r="P660" s="274"/>
      <c r="Q660" s="269"/>
      <c r="R660" s="244"/>
      <c r="GK660" s="247"/>
    </row>
    <row r="661" spans="1:193" ht="30" customHeight="1">
      <c r="A661" s="36">
        <v>652</v>
      </c>
      <c r="B661" s="37"/>
      <c r="C661" s="57" t="s">
        <v>2298</v>
      </c>
      <c r="D661" s="57" t="s">
        <v>2004</v>
      </c>
      <c r="E661" s="58" t="s">
        <v>642</v>
      </c>
      <c r="F661" s="160" t="s">
        <v>2215</v>
      </c>
      <c r="G661" s="69" t="s">
        <v>2299</v>
      </c>
      <c r="H661" s="60" t="s">
        <v>2300</v>
      </c>
      <c r="I661" s="104" t="s">
        <v>2301</v>
      </c>
      <c r="J661" s="99">
        <v>709.09</v>
      </c>
      <c r="K661" s="100">
        <v>780</v>
      </c>
      <c r="L661" s="95"/>
      <c r="M661" s="93"/>
      <c r="N661" s="94"/>
      <c r="O661" s="273"/>
      <c r="P661" s="274"/>
      <c r="Q661" s="269"/>
      <c r="R661" s="244"/>
      <c r="GK661" s="247"/>
    </row>
    <row r="662" spans="1:193" ht="30" customHeight="1">
      <c r="A662" s="36">
        <v>653</v>
      </c>
      <c r="B662" s="37"/>
      <c r="C662" s="57" t="s">
        <v>2302</v>
      </c>
      <c r="D662" s="57" t="s">
        <v>1462</v>
      </c>
      <c r="E662" s="58" t="s">
        <v>642</v>
      </c>
      <c r="F662" s="160" t="s">
        <v>2215</v>
      </c>
      <c r="G662" s="69" t="s">
        <v>1401</v>
      </c>
      <c r="H662" s="60" t="s">
        <v>2303</v>
      </c>
      <c r="I662" s="104" t="s">
        <v>2304</v>
      </c>
      <c r="J662" s="99">
        <v>772.727</v>
      </c>
      <c r="K662" s="100">
        <v>850</v>
      </c>
      <c r="L662" s="95"/>
      <c r="M662" s="93"/>
      <c r="N662" s="94"/>
      <c r="O662" s="273"/>
      <c r="P662" s="274"/>
      <c r="Q662" s="269"/>
      <c r="R662" s="244"/>
      <c r="GK662" s="247"/>
    </row>
    <row r="663" spans="1:193" ht="30" customHeight="1">
      <c r="A663" s="36">
        <v>654</v>
      </c>
      <c r="B663" s="37"/>
      <c r="C663" s="57" t="s">
        <v>2305</v>
      </c>
      <c r="D663" s="57" t="s">
        <v>1462</v>
      </c>
      <c r="E663" s="58" t="s">
        <v>642</v>
      </c>
      <c r="F663" s="160" t="s">
        <v>2215</v>
      </c>
      <c r="G663" s="69" t="s">
        <v>2306</v>
      </c>
      <c r="H663" s="60" t="s">
        <v>2307</v>
      </c>
      <c r="I663" s="104" t="s">
        <v>2308</v>
      </c>
      <c r="J663" s="99">
        <v>500</v>
      </c>
      <c r="K663" s="100">
        <v>550</v>
      </c>
      <c r="L663" s="95"/>
      <c r="M663" s="93"/>
      <c r="N663" s="94"/>
      <c r="O663" s="273"/>
      <c r="P663" s="274"/>
      <c r="Q663" s="269"/>
      <c r="R663" s="244"/>
      <c r="GK663" s="247"/>
    </row>
    <row r="664" spans="1:193" ht="30" customHeight="1">
      <c r="A664" s="36">
        <v>655</v>
      </c>
      <c r="B664" s="37"/>
      <c r="C664" s="57" t="s">
        <v>2309</v>
      </c>
      <c r="D664" s="57" t="s">
        <v>1462</v>
      </c>
      <c r="E664" s="58" t="s">
        <v>642</v>
      </c>
      <c r="F664" s="160" t="s">
        <v>2215</v>
      </c>
      <c r="G664" s="69" t="s">
        <v>1409</v>
      </c>
      <c r="H664" s="60" t="s">
        <v>2310</v>
      </c>
      <c r="I664" s="104" t="s">
        <v>2311</v>
      </c>
      <c r="J664" s="99">
        <v>863.636</v>
      </c>
      <c r="K664" s="100">
        <v>950</v>
      </c>
      <c r="L664" s="95"/>
      <c r="M664" s="93"/>
      <c r="N664" s="94"/>
      <c r="O664" s="273"/>
      <c r="P664" s="274"/>
      <c r="Q664" s="269"/>
      <c r="R664" s="244"/>
      <c r="GK664" s="247"/>
    </row>
    <row r="665" spans="1:193" ht="30" customHeight="1">
      <c r="A665" s="36">
        <v>656</v>
      </c>
      <c r="B665" s="37"/>
      <c r="C665" s="57" t="s">
        <v>2312</v>
      </c>
      <c r="D665" s="57" t="s">
        <v>1462</v>
      </c>
      <c r="E665" s="58" t="s">
        <v>642</v>
      </c>
      <c r="F665" s="160" t="s">
        <v>2215</v>
      </c>
      <c r="G665" s="69" t="s">
        <v>2313</v>
      </c>
      <c r="H665" s="60" t="s">
        <v>2314</v>
      </c>
      <c r="I665" s="104" t="s">
        <v>2315</v>
      </c>
      <c r="J665" s="99">
        <v>809.09</v>
      </c>
      <c r="K665" s="100">
        <v>890</v>
      </c>
      <c r="L665" s="95"/>
      <c r="M665" s="93"/>
      <c r="N665" s="94"/>
      <c r="O665" s="273"/>
      <c r="P665" s="274"/>
      <c r="Q665" s="269"/>
      <c r="R665" s="244"/>
      <c r="GK665" s="247"/>
    </row>
    <row r="666" spans="1:193" ht="30" customHeight="1">
      <c r="A666" s="36">
        <v>657</v>
      </c>
      <c r="B666" s="37"/>
      <c r="C666" s="57" t="s">
        <v>2316</v>
      </c>
      <c r="D666" s="57" t="s">
        <v>1462</v>
      </c>
      <c r="E666" s="58" t="s">
        <v>642</v>
      </c>
      <c r="F666" s="160" t="s">
        <v>2215</v>
      </c>
      <c r="G666" s="69" t="s">
        <v>2317</v>
      </c>
      <c r="H666" s="60" t="s">
        <v>2318</v>
      </c>
      <c r="I666" s="104" t="s">
        <v>2319</v>
      </c>
      <c r="J666" s="99">
        <v>809.09</v>
      </c>
      <c r="K666" s="100">
        <v>890</v>
      </c>
      <c r="L666" s="95"/>
      <c r="M666" s="93"/>
      <c r="N666" s="94"/>
      <c r="O666" s="273"/>
      <c r="P666" s="274"/>
      <c r="Q666" s="269"/>
      <c r="R666" s="244"/>
      <c r="GK666" s="247"/>
    </row>
    <row r="667" spans="1:193" ht="30" customHeight="1">
      <c r="A667" s="36">
        <v>658</v>
      </c>
      <c r="B667" s="37"/>
      <c r="C667" s="163" t="s">
        <v>2320</v>
      </c>
      <c r="D667" s="163" t="s">
        <v>2321</v>
      </c>
      <c r="E667" s="164" t="s">
        <v>642</v>
      </c>
      <c r="F667" s="165" t="s">
        <v>2215</v>
      </c>
      <c r="G667" s="166" t="s">
        <v>2322</v>
      </c>
      <c r="H667" s="167" t="s">
        <v>2323</v>
      </c>
      <c r="I667" s="260" t="s">
        <v>2324</v>
      </c>
      <c r="J667" s="275" t="s">
        <v>2325</v>
      </c>
      <c r="K667" s="177">
        <v>750</v>
      </c>
      <c r="L667" s="95"/>
      <c r="M667" s="93"/>
      <c r="N667" s="94"/>
      <c r="O667" s="273"/>
      <c r="P667" s="274"/>
      <c r="Q667" s="269"/>
      <c r="R667" s="244"/>
      <c r="GK667" s="247"/>
    </row>
    <row r="668" spans="1:193" ht="30" customHeight="1">
      <c r="A668" s="36">
        <v>659</v>
      </c>
      <c r="B668" s="37"/>
      <c r="C668" s="163" t="s">
        <v>2326</v>
      </c>
      <c r="D668" s="270" t="s">
        <v>2327</v>
      </c>
      <c r="E668" s="164" t="s">
        <v>642</v>
      </c>
      <c r="F668" s="165" t="s">
        <v>2215</v>
      </c>
      <c r="G668" s="271" t="s">
        <v>2328</v>
      </c>
      <c r="H668" s="167" t="s">
        <v>2329</v>
      </c>
      <c r="I668" s="260" t="s">
        <v>2330</v>
      </c>
      <c r="J668" s="187">
        <v>590.909</v>
      </c>
      <c r="K668" s="177">
        <v>650</v>
      </c>
      <c r="L668" s="95"/>
      <c r="M668" s="93"/>
      <c r="N668" s="94"/>
      <c r="O668" s="273"/>
      <c r="P668" s="274"/>
      <c r="Q668" s="269"/>
      <c r="R668" s="244"/>
      <c r="GK668" s="247"/>
    </row>
    <row r="669" spans="1:193" ht="30" customHeight="1">
      <c r="A669" s="36">
        <v>660</v>
      </c>
      <c r="B669" s="37"/>
      <c r="C669" s="163" t="s">
        <v>2331</v>
      </c>
      <c r="D669" s="163" t="s">
        <v>1462</v>
      </c>
      <c r="E669" s="164" t="s">
        <v>642</v>
      </c>
      <c r="F669" s="165" t="s">
        <v>2215</v>
      </c>
      <c r="G669" s="272" t="s">
        <v>2332</v>
      </c>
      <c r="H669" s="167" t="s">
        <v>2333</v>
      </c>
      <c r="I669" s="260" t="s">
        <v>2334</v>
      </c>
      <c r="J669" s="276" t="s">
        <v>2335</v>
      </c>
      <c r="K669" s="177">
        <v>550</v>
      </c>
      <c r="L669" s="95"/>
      <c r="M669" s="93"/>
      <c r="N669" s="94"/>
      <c r="O669" s="273"/>
      <c r="P669" s="274"/>
      <c r="Q669" s="269"/>
      <c r="R669" s="244"/>
      <c r="GK669" s="247"/>
    </row>
    <row r="670" spans="1:193" ht="30" customHeight="1">
      <c r="A670" s="36">
        <v>661</v>
      </c>
      <c r="B670" s="37"/>
      <c r="C670" s="44" t="s">
        <v>2336</v>
      </c>
      <c r="D670" s="44" t="s">
        <v>1462</v>
      </c>
      <c r="E670" s="58" t="s">
        <v>642</v>
      </c>
      <c r="F670" s="45" t="s">
        <v>2337</v>
      </c>
      <c r="G670" s="46" t="s">
        <v>2317</v>
      </c>
      <c r="H670" s="47" t="s">
        <v>2338</v>
      </c>
      <c r="I670" s="92" t="s">
        <v>2339</v>
      </c>
      <c r="J670" s="93">
        <v>618.18</v>
      </c>
      <c r="K670" s="94">
        <v>680</v>
      </c>
      <c r="L670" s="95"/>
      <c r="M670" s="93"/>
      <c r="N670" s="94"/>
      <c r="O670" s="273"/>
      <c r="P670" s="274"/>
      <c r="Q670" s="269"/>
      <c r="R670" s="244"/>
      <c r="GK670" s="247"/>
    </row>
    <row r="671" spans="1:193" ht="30" customHeight="1">
      <c r="A671" s="36">
        <v>662</v>
      </c>
      <c r="B671" s="43"/>
      <c r="C671" s="44" t="s">
        <v>2340</v>
      </c>
      <c r="D671" s="44" t="s">
        <v>1462</v>
      </c>
      <c r="E671" s="36" t="s">
        <v>642</v>
      </c>
      <c r="F671" s="45" t="s">
        <v>2337</v>
      </c>
      <c r="G671" s="46" t="s">
        <v>2317</v>
      </c>
      <c r="H671" s="47" t="s">
        <v>2341</v>
      </c>
      <c r="I671" s="92" t="s">
        <v>2342</v>
      </c>
      <c r="J671" s="93">
        <v>618.18</v>
      </c>
      <c r="K671" s="94">
        <v>680</v>
      </c>
      <c r="L671" s="95"/>
      <c r="M671" s="93"/>
      <c r="N671" s="94"/>
      <c r="O671" s="273"/>
      <c r="P671" s="274"/>
      <c r="Q671" s="269"/>
      <c r="R671" s="244"/>
      <c r="GK671" s="247"/>
    </row>
    <row r="672" spans="1:193" ht="30" customHeight="1">
      <c r="A672" s="36">
        <v>663</v>
      </c>
      <c r="B672" s="43"/>
      <c r="C672" s="44" t="s">
        <v>2343</v>
      </c>
      <c r="D672" s="44" t="s">
        <v>1462</v>
      </c>
      <c r="E672" s="36" t="s">
        <v>642</v>
      </c>
      <c r="F672" s="45" t="s">
        <v>2337</v>
      </c>
      <c r="G672" s="46" t="s">
        <v>2317</v>
      </c>
      <c r="H672" s="47" t="s">
        <v>2344</v>
      </c>
      <c r="I672" s="92" t="s">
        <v>2345</v>
      </c>
      <c r="J672" s="93">
        <v>618.18</v>
      </c>
      <c r="K672" s="94">
        <v>680</v>
      </c>
      <c r="L672" s="95"/>
      <c r="M672" s="93"/>
      <c r="N672" s="94"/>
      <c r="O672" s="273"/>
      <c r="P672" s="274"/>
      <c r="Q672" s="269"/>
      <c r="R672" s="244"/>
      <c r="GK672" s="247"/>
    </row>
    <row r="673" spans="1:193" ht="30" customHeight="1">
      <c r="A673" s="36">
        <v>664</v>
      </c>
      <c r="B673" s="43"/>
      <c r="C673" s="44" t="s">
        <v>2346</v>
      </c>
      <c r="D673" s="44" t="s">
        <v>1462</v>
      </c>
      <c r="E673" s="36" t="s">
        <v>642</v>
      </c>
      <c r="F673" s="45" t="s">
        <v>2337</v>
      </c>
      <c r="G673" s="46" t="s">
        <v>2317</v>
      </c>
      <c r="H673" s="47" t="s">
        <v>2347</v>
      </c>
      <c r="I673" s="92" t="s">
        <v>2348</v>
      </c>
      <c r="J673" s="93">
        <v>618.18</v>
      </c>
      <c r="K673" s="94">
        <v>680</v>
      </c>
      <c r="L673" s="95"/>
      <c r="M673" s="93"/>
      <c r="N673" s="94"/>
      <c r="O673" s="273"/>
      <c r="P673" s="274"/>
      <c r="Q673" s="269"/>
      <c r="R673" s="244"/>
      <c r="GK673" s="247"/>
    </row>
    <row r="674" spans="1:193" ht="30" customHeight="1">
      <c r="A674" s="36">
        <v>665</v>
      </c>
      <c r="B674" s="43"/>
      <c r="C674" s="44" t="s">
        <v>2349</v>
      </c>
      <c r="D674" s="44" t="s">
        <v>1462</v>
      </c>
      <c r="E674" s="36" t="s">
        <v>642</v>
      </c>
      <c r="F674" s="45" t="s">
        <v>2337</v>
      </c>
      <c r="G674" s="46" t="s">
        <v>2317</v>
      </c>
      <c r="H674" s="47" t="s">
        <v>2350</v>
      </c>
      <c r="I674" s="92" t="s">
        <v>2351</v>
      </c>
      <c r="J674" s="93">
        <v>2227.272</v>
      </c>
      <c r="K674" s="94">
        <v>2450</v>
      </c>
      <c r="L674" s="95"/>
      <c r="M674" s="93"/>
      <c r="N674" s="94"/>
      <c r="O674" s="273"/>
      <c r="P674" s="274"/>
      <c r="Q674" s="269"/>
      <c r="R674" s="244"/>
      <c r="GK674" s="247"/>
    </row>
    <row r="675" spans="1:193" ht="30" customHeight="1">
      <c r="A675" s="36">
        <v>666</v>
      </c>
      <c r="B675" s="43"/>
      <c r="C675" s="44" t="s">
        <v>2352</v>
      </c>
      <c r="D675" s="44" t="s">
        <v>2353</v>
      </c>
      <c r="E675" s="36" t="s">
        <v>2354</v>
      </c>
      <c r="F675" s="45" t="s">
        <v>2355</v>
      </c>
      <c r="G675" s="46" t="s">
        <v>2356</v>
      </c>
      <c r="H675" s="47" t="s">
        <v>2357</v>
      </c>
      <c r="I675" s="92" t="s">
        <v>2358</v>
      </c>
      <c r="J675" s="93">
        <v>618.18</v>
      </c>
      <c r="K675" s="94">
        <v>680</v>
      </c>
      <c r="L675" s="95"/>
      <c r="M675" s="93"/>
      <c r="N675" s="94"/>
      <c r="O675" s="273"/>
      <c r="P675" s="274"/>
      <c r="Q675" s="269"/>
      <c r="R675" s="244"/>
      <c r="GK675" s="247"/>
    </row>
    <row r="676" spans="1:193" ht="30" customHeight="1">
      <c r="A676" s="36">
        <v>667</v>
      </c>
      <c r="B676" s="37"/>
      <c r="C676" s="44" t="s">
        <v>2359</v>
      </c>
      <c r="D676" s="44" t="s">
        <v>2004</v>
      </c>
      <c r="E676" s="36" t="s">
        <v>642</v>
      </c>
      <c r="F676" s="45" t="s">
        <v>2355</v>
      </c>
      <c r="G676" s="46" t="s">
        <v>1472</v>
      </c>
      <c r="H676" s="47" t="s">
        <v>2360</v>
      </c>
      <c r="I676" s="92" t="s">
        <v>2361</v>
      </c>
      <c r="J676" s="93">
        <f aca="true" t="shared" si="41" ref="J676:J682">K676/1.1</f>
        <v>681.8181818181818</v>
      </c>
      <c r="K676" s="94">
        <v>750</v>
      </c>
      <c r="L676" s="95"/>
      <c r="M676" s="93"/>
      <c r="N676" s="94"/>
      <c r="O676" s="273"/>
      <c r="P676" s="274"/>
      <c r="Q676" s="269"/>
      <c r="R676" s="244"/>
      <c r="GK676" s="247"/>
    </row>
    <row r="677" spans="1:193" ht="30" customHeight="1">
      <c r="A677" s="36">
        <v>668</v>
      </c>
      <c r="B677" s="37"/>
      <c r="C677" s="44" t="s">
        <v>2362</v>
      </c>
      <c r="D677" s="44" t="s">
        <v>2004</v>
      </c>
      <c r="E677" s="36" t="s">
        <v>642</v>
      </c>
      <c r="F677" s="45" t="s">
        <v>2355</v>
      </c>
      <c r="G677" s="46" t="s">
        <v>2363</v>
      </c>
      <c r="H677" s="47" t="s">
        <v>2364</v>
      </c>
      <c r="I677" s="92" t="s">
        <v>2365</v>
      </c>
      <c r="J677" s="93">
        <f t="shared" si="41"/>
        <v>681.8181818181818</v>
      </c>
      <c r="K677" s="94">
        <v>750</v>
      </c>
      <c r="L677" s="95"/>
      <c r="M677" s="93"/>
      <c r="N677" s="94"/>
      <c r="O677" s="273"/>
      <c r="P677" s="274"/>
      <c r="Q677" s="269"/>
      <c r="R677" s="244"/>
      <c r="GK677" s="247"/>
    </row>
    <row r="678" spans="1:193" ht="30" customHeight="1">
      <c r="A678" s="36">
        <v>669</v>
      </c>
      <c r="B678" s="37"/>
      <c r="C678" s="44" t="s">
        <v>2366</v>
      </c>
      <c r="D678" s="44" t="s">
        <v>2004</v>
      </c>
      <c r="E678" s="36" t="s">
        <v>642</v>
      </c>
      <c r="F678" s="45" t="s">
        <v>2215</v>
      </c>
      <c r="G678" s="46" t="s">
        <v>2227</v>
      </c>
      <c r="H678" s="47" t="s">
        <v>2367</v>
      </c>
      <c r="I678" s="92" t="s">
        <v>2368</v>
      </c>
      <c r="J678" s="93">
        <f t="shared" si="41"/>
        <v>772.7272727272726</v>
      </c>
      <c r="K678" s="94">
        <v>850</v>
      </c>
      <c r="L678" s="95"/>
      <c r="M678" s="93"/>
      <c r="N678" s="94"/>
      <c r="O678" s="273"/>
      <c r="P678" s="274"/>
      <c r="Q678" s="269"/>
      <c r="R678" s="244"/>
      <c r="GK678" s="247"/>
    </row>
    <row r="679" spans="1:193" ht="30" customHeight="1">
      <c r="A679" s="36">
        <v>670</v>
      </c>
      <c r="B679" s="37"/>
      <c r="C679" s="44" t="s">
        <v>2369</v>
      </c>
      <c r="D679" s="44" t="s">
        <v>2004</v>
      </c>
      <c r="E679" s="36" t="s">
        <v>642</v>
      </c>
      <c r="F679" s="45" t="s">
        <v>2215</v>
      </c>
      <c r="G679" s="46" t="s">
        <v>2245</v>
      </c>
      <c r="H679" s="47" t="s">
        <v>2370</v>
      </c>
      <c r="I679" s="92" t="s">
        <v>2371</v>
      </c>
      <c r="J679" s="93">
        <f t="shared" si="41"/>
        <v>499.99999999999994</v>
      </c>
      <c r="K679" s="94">
        <v>550</v>
      </c>
      <c r="L679" s="95"/>
      <c r="M679" s="93"/>
      <c r="N679" s="94"/>
      <c r="O679" s="273"/>
      <c r="P679" s="274"/>
      <c r="Q679" s="269"/>
      <c r="R679" s="244"/>
      <c r="GK679" s="247"/>
    </row>
    <row r="680" spans="1:193" ht="30" customHeight="1">
      <c r="A680" s="36">
        <v>671</v>
      </c>
      <c r="B680" s="37"/>
      <c r="C680" s="44" t="s">
        <v>2372</v>
      </c>
      <c r="D680" s="44" t="s">
        <v>2004</v>
      </c>
      <c r="E680" s="36" t="s">
        <v>642</v>
      </c>
      <c r="F680" s="45" t="s">
        <v>2215</v>
      </c>
      <c r="G680" s="46" t="s">
        <v>2373</v>
      </c>
      <c r="H680" s="47" t="s">
        <v>2374</v>
      </c>
      <c r="I680" s="92" t="s">
        <v>2375</v>
      </c>
      <c r="J680" s="93">
        <f t="shared" si="41"/>
        <v>590.9090909090909</v>
      </c>
      <c r="K680" s="94">
        <v>650</v>
      </c>
      <c r="L680" s="95"/>
      <c r="M680" s="93"/>
      <c r="N680" s="94"/>
      <c r="O680" s="273"/>
      <c r="P680" s="274"/>
      <c r="Q680" s="269"/>
      <c r="R680" s="244"/>
      <c r="GK680" s="247"/>
    </row>
    <row r="681" spans="1:193" ht="30" customHeight="1">
      <c r="A681" s="36">
        <v>672</v>
      </c>
      <c r="B681" s="37"/>
      <c r="C681" s="44" t="s">
        <v>2376</v>
      </c>
      <c r="D681" s="44" t="s">
        <v>2004</v>
      </c>
      <c r="E681" s="36" t="s">
        <v>642</v>
      </c>
      <c r="F681" s="45" t="s">
        <v>2215</v>
      </c>
      <c r="G681" s="46" t="s">
        <v>1401</v>
      </c>
      <c r="H681" s="47" t="s">
        <v>2377</v>
      </c>
      <c r="I681" s="92" t="s">
        <v>2378</v>
      </c>
      <c r="J681" s="93">
        <f t="shared" si="41"/>
        <v>681.8181818181818</v>
      </c>
      <c r="K681" s="94">
        <v>750</v>
      </c>
      <c r="L681" s="95"/>
      <c r="M681" s="93"/>
      <c r="N681" s="94"/>
      <c r="O681" s="273"/>
      <c r="P681" s="274"/>
      <c r="Q681" s="269"/>
      <c r="R681" s="244"/>
      <c r="GK681" s="247"/>
    </row>
    <row r="682" spans="1:193" ht="30" customHeight="1">
      <c r="A682" s="36">
        <v>673</v>
      </c>
      <c r="B682" s="37"/>
      <c r="C682" s="44" t="s">
        <v>2379</v>
      </c>
      <c r="D682" s="44" t="s">
        <v>2004</v>
      </c>
      <c r="E682" s="36" t="s">
        <v>642</v>
      </c>
      <c r="F682" s="45" t="s">
        <v>2215</v>
      </c>
      <c r="G682" s="46" t="s">
        <v>2380</v>
      </c>
      <c r="H682" s="47" t="s">
        <v>2381</v>
      </c>
      <c r="I682" s="92" t="s">
        <v>2382</v>
      </c>
      <c r="J682" s="93">
        <f t="shared" si="41"/>
        <v>499.99999999999994</v>
      </c>
      <c r="K682" s="94">
        <v>550</v>
      </c>
      <c r="L682" s="95"/>
      <c r="M682" s="93"/>
      <c r="N682" s="94"/>
      <c r="O682" s="273"/>
      <c r="P682" s="274"/>
      <c r="Q682" s="269"/>
      <c r="R682" s="244"/>
      <c r="GK682" s="247"/>
    </row>
    <row r="683" spans="1:193" ht="30" customHeight="1">
      <c r="A683" s="36">
        <v>674</v>
      </c>
      <c r="B683" s="43"/>
      <c r="C683" s="44" t="s">
        <v>2383</v>
      </c>
      <c r="D683" s="44" t="s">
        <v>46</v>
      </c>
      <c r="E683" s="36" t="s">
        <v>2354</v>
      </c>
      <c r="F683" s="45" t="s">
        <v>2384</v>
      </c>
      <c r="G683" s="46" t="s">
        <v>2385</v>
      </c>
      <c r="H683" s="47" t="s">
        <v>2386</v>
      </c>
      <c r="I683" s="214" t="s">
        <v>2387</v>
      </c>
      <c r="J683" s="93">
        <v>500</v>
      </c>
      <c r="K683" s="94">
        <v>550</v>
      </c>
      <c r="L683" s="95"/>
      <c r="M683" s="93"/>
      <c r="N683" s="94"/>
      <c r="O683" s="273"/>
      <c r="P683" s="274"/>
      <c r="Q683" s="269"/>
      <c r="R683" s="244"/>
      <c r="GK683" s="247"/>
    </row>
    <row r="684" spans="1:193" ht="30" customHeight="1">
      <c r="A684" s="36">
        <v>675</v>
      </c>
      <c r="B684" s="43"/>
      <c r="C684" s="44" t="s">
        <v>2388</v>
      </c>
      <c r="D684" s="44" t="s">
        <v>46</v>
      </c>
      <c r="E684" s="36" t="s">
        <v>642</v>
      </c>
      <c r="F684" s="45" t="s">
        <v>2384</v>
      </c>
      <c r="G684" s="46" t="s">
        <v>974</v>
      </c>
      <c r="H684" s="47" t="s">
        <v>2389</v>
      </c>
      <c r="I684" s="92" t="s">
        <v>2390</v>
      </c>
      <c r="J684" s="93">
        <v>500</v>
      </c>
      <c r="K684" s="94">
        <v>550</v>
      </c>
      <c r="L684" s="95"/>
      <c r="M684" s="93"/>
      <c r="N684" s="94"/>
      <c r="O684" s="273"/>
      <c r="P684" s="274"/>
      <c r="Q684" s="269"/>
      <c r="R684" s="244"/>
      <c r="GK684" s="247"/>
    </row>
    <row r="685" spans="1:193" ht="30" customHeight="1">
      <c r="A685" s="36">
        <v>676</v>
      </c>
      <c r="B685" s="43"/>
      <c r="C685" s="44" t="s">
        <v>2391</v>
      </c>
      <c r="D685" s="44" t="s">
        <v>46</v>
      </c>
      <c r="E685" s="36" t="s">
        <v>642</v>
      </c>
      <c r="F685" s="45" t="s">
        <v>2384</v>
      </c>
      <c r="G685" s="46" t="s">
        <v>1409</v>
      </c>
      <c r="H685" s="47" t="s">
        <v>2392</v>
      </c>
      <c r="I685" s="92" t="s">
        <v>2393</v>
      </c>
      <c r="J685" s="93">
        <v>500</v>
      </c>
      <c r="K685" s="94">
        <v>550</v>
      </c>
      <c r="L685" s="95"/>
      <c r="M685" s="93"/>
      <c r="N685" s="94"/>
      <c r="O685" s="273"/>
      <c r="P685" s="274"/>
      <c r="Q685" s="269"/>
      <c r="R685" s="244"/>
      <c r="GK685" s="247"/>
    </row>
    <row r="686" spans="1:193" ht="30" customHeight="1">
      <c r="A686" s="36">
        <v>677</v>
      </c>
      <c r="B686" s="43"/>
      <c r="C686" s="44" t="s">
        <v>2394</v>
      </c>
      <c r="D686" s="44" t="s">
        <v>46</v>
      </c>
      <c r="E686" s="36" t="s">
        <v>642</v>
      </c>
      <c r="F686" s="45" t="s">
        <v>2384</v>
      </c>
      <c r="G686" s="46" t="s">
        <v>1409</v>
      </c>
      <c r="H686" s="47" t="s">
        <v>2395</v>
      </c>
      <c r="I686" s="92" t="s">
        <v>2396</v>
      </c>
      <c r="J686" s="93">
        <v>500</v>
      </c>
      <c r="K686" s="94">
        <v>550</v>
      </c>
      <c r="L686" s="95"/>
      <c r="M686" s="93"/>
      <c r="N686" s="94"/>
      <c r="O686" s="273"/>
      <c r="P686" s="274"/>
      <c r="Q686" s="269"/>
      <c r="R686" s="244"/>
      <c r="GK686" s="247"/>
    </row>
    <row r="687" spans="1:193" ht="30" customHeight="1">
      <c r="A687" s="36">
        <v>678</v>
      </c>
      <c r="B687" s="43"/>
      <c r="C687" s="44" t="s">
        <v>2397</v>
      </c>
      <c r="D687" s="44" t="s">
        <v>46</v>
      </c>
      <c r="E687" s="36" t="s">
        <v>642</v>
      </c>
      <c r="F687" s="45" t="s">
        <v>2384</v>
      </c>
      <c r="G687" s="46" t="s">
        <v>2398</v>
      </c>
      <c r="H687" s="47" t="s">
        <v>2399</v>
      </c>
      <c r="I687" s="92" t="s">
        <v>2400</v>
      </c>
      <c r="J687" s="93">
        <v>500</v>
      </c>
      <c r="K687" s="94">
        <v>550</v>
      </c>
      <c r="L687" s="95"/>
      <c r="M687" s="93"/>
      <c r="N687" s="94"/>
      <c r="O687" s="273"/>
      <c r="P687" s="274"/>
      <c r="Q687" s="269"/>
      <c r="R687" s="244"/>
      <c r="GK687" s="247"/>
    </row>
    <row r="688" spans="1:193" ht="30" customHeight="1">
      <c r="A688" s="36">
        <v>679</v>
      </c>
      <c r="B688" s="37"/>
      <c r="C688" s="44" t="s">
        <v>2401</v>
      </c>
      <c r="D688" s="44" t="s">
        <v>2004</v>
      </c>
      <c r="E688" s="36" t="s">
        <v>642</v>
      </c>
      <c r="F688" s="45" t="s">
        <v>2384</v>
      </c>
      <c r="G688" s="46" t="s">
        <v>1409</v>
      </c>
      <c r="H688" s="47" t="s">
        <v>2402</v>
      </c>
      <c r="I688" s="92" t="s">
        <v>2403</v>
      </c>
      <c r="J688" s="93">
        <f>K688/1.1</f>
        <v>499.99999999999994</v>
      </c>
      <c r="K688" s="94">
        <v>550</v>
      </c>
      <c r="L688" s="95"/>
      <c r="M688" s="93"/>
      <c r="N688" s="94"/>
      <c r="O688" s="273"/>
      <c r="P688" s="274"/>
      <c r="Q688" s="269"/>
      <c r="R688" s="244"/>
      <c r="GK688" s="247"/>
    </row>
    <row r="689" spans="1:193" ht="30" customHeight="1">
      <c r="A689" s="36">
        <v>680</v>
      </c>
      <c r="B689" s="37"/>
      <c r="C689" s="44" t="s">
        <v>2404</v>
      </c>
      <c r="D689" s="44" t="s">
        <v>2004</v>
      </c>
      <c r="E689" s="36" t="s">
        <v>642</v>
      </c>
      <c r="F689" s="45" t="s">
        <v>2215</v>
      </c>
      <c r="G689" s="46" t="s">
        <v>2405</v>
      </c>
      <c r="H689" s="47" t="s">
        <v>2406</v>
      </c>
      <c r="I689" s="92" t="s">
        <v>2407</v>
      </c>
      <c r="J689" s="93">
        <f>K689/1.1</f>
        <v>436.3636363636363</v>
      </c>
      <c r="K689" s="94">
        <v>480</v>
      </c>
      <c r="L689" s="95"/>
      <c r="M689" s="93"/>
      <c r="N689" s="94"/>
      <c r="O689" s="273"/>
      <c r="P689" s="274"/>
      <c r="Q689" s="269"/>
      <c r="R689" s="244"/>
      <c r="GK689" s="247"/>
    </row>
    <row r="690" spans="1:193" ht="30" customHeight="1">
      <c r="A690" s="36">
        <v>681</v>
      </c>
      <c r="B690" s="37"/>
      <c r="C690" s="44" t="s">
        <v>2408</v>
      </c>
      <c r="D690" s="44" t="s">
        <v>2004</v>
      </c>
      <c r="E690" s="36" t="s">
        <v>642</v>
      </c>
      <c r="F690" s="45" t="s">
        <v>2215</v>
      </c>
      <c r="G690" s="46" t="s">
        <v>2409</v>
      </c>
      <c r="H690" s="47" t="s">
        <v>2410</v>
      </c>
      <c r="I690" s="92" t="s">
        <v>2411</v>
      </c>
      <c r="J690" s="93">
        <v>436.363</v>
      </c>
      <c r="K690" s="94">
        <v>480</v>
      </c>
      <c r="L690" s="95"/>
      <c r="M690" s="93"/>
      <c r="N690" s="94"/>
      <c r="O690" s="273"/>
      <c r="P690" s="274"/>
      <c r="Q690" s="269"/>
      <c r="R690" s="244"/>
      <c r="GK690" s="247"/>
    </row>
    <row r="691" spans="1:193" ht="30" customHeight="1">
      <c r="A691" s="36">
        <v>682</v>
      </c>
      <c r="B691" s="37"/>
      <c r="C691" s="44" t="s">
        <v>2412</v>
      </c>
      <c r="D691" s="44" t="s">
        <v>2413</v>
      </c>
      <c r="E691" s="36" t="s">
        <v>642</v>
      </c>
      <c r="F691" s="45" t="s">
        <v>2215</v>
      </c>
      <c r="G691" s="46" t="s">
        <v>2414</v>
      </c>
      <c r="H691" s="47" t="s">
        <v>2415</v>
      </c>
      <c r="I691" s="92" t="s">
        <v>2416</v>
      </c>
      <c r="J691" s="93">
        <v>590.909</v>
      </c>
      <c r="K691" s="94">
        <v>650</v>
      </c>
      <c r="L691" s="95"/>
      <c r="M691" s="93"/>
      <c r="N691" s="94"/>
      <c r="O691" s="273"/>
      <c r="P691" s="274"/>
      <c r="Q691" s="269"/>
      <c r="R691" s="244"/>
      <c r="GK691" s="247"/>
    </row>
    <row r="692" spans="1:193" ht="30" customHeight="1">
      <c r="A692" s="36">
        <v>683</v>
      </c>
      <c r="B692" s="37"/>
      <c r="C692" s="44" t="s">
        <v>2417</v>
      </c>
      <c r="D692" s="44" t="s">
        <v>2004</v>
      </c>
      <c r="E692" s="36" t="s">
        <v>642</v>
      </c>
      <c r="F692" s="45" t="s">
        <v>2215</v>
      </c>
      <c r="G692" s="46" t="s">
        <v>725</v>
      </c>
      <c r="H692" s="47" t="s">
        <v>2418</v>
      </c>
      <c r="I692" s="92" t="s">
        <v>2419</v>
      </c>
      <c r="J692" s="93">
        <v>500</v>
      </c>
      <c r="K692" s="94">
        <v>550</v>
      </c>
      <c r="L692" s="95"/>
      <c r="M692" s="93"/>
      <c r="N692" s="94"/>
      <c r="O692" s="273"/>
      <c r="P692" s="274"/>
      <c r="Q692" s="269"/>
      <c r="R692" s="244"/>
      <c r="GK692" s="247"/>
    </row>
    <row r="693" spans="1:193" ht="30" customHeight="1">
      <c r="A693" s="36">
        <v>684</v>
      </c>
      <c r="B693" s="37"/>
      <c r="C693" s="44" t="s">
        <v>2420</v>
      </c>
      <c r="D693" s="44" t="s">
        <v>2004</v>
      </c>
      <c r="E693" s="36" t="s">
        <v>642</v>
      </c>
      <c r="F693" s="45" t="s">
        <v>2215</v>
      </c>
      <c r="G693" s="46" t="s">
        <v>2421</v>
      </c>
      <c r="H693" s="47" t="s">
        <v>2422</v>
      </c>
      <c r="I693" s="92" t="s">
        <v>2423</v>
      </c>
      <c r="J693" s="93">
        <v>527.272</v>
      </c>
      <c r="K693" s="94">
        <v>580</v>
      </c>
      <c r="L693" s="95"/>
      <c r="M693" s="93"/>
      <c r="N693" s="94"/>
      <c r="O693" s="273"/>
      <c r="P693" s="274"/>
      <c r="Q693" s="269"/>
      <c r="R693" s="244"/>
      <c r="GK693" s="247"/>
    </row>
    <row r="694" spans="1:193" ht="30" customHeight="1">
      <c r="A694" s="36">
        <v>685</v>
      </c>
      <c r="B694" s="37"/>
      <c r="C694" s="44" t="s">
        <v>2424</v>
      </c>
      <c r="D694" s="44" t="s">
        <v>2321</v>
      </c>
      <c r="E694" s="36" t="s">
        <v>642</v>
      </c>
      <c r="F694" s="45" t="s">
        <v>2215</v>
      </c>
      <c r="G694" s="46" t="s">
        <v>2425</v>
      </c>
      <c r="H694" s="47" t="s">
        <v>2426</v>
      </c>
      <c r="I694" s="92" t="s">
        <v>2427</v>
      </c>
      <c r="J694" s="93">
        <v>527.272</v>
      </c>
      <c r="K694" s="94">
        <v>580</v>
      </c>
      <c r="L694" s="95"/>
      <c r="M694" s="93"/>
      <c r="N694" s="94"/>
      <c r="O694" s="273"/>
      <c r="P694" s="274"/>
      <c r="Q694" s="269"/>
      <c r="R694" s="244"/>
      <c r="GK694" s="247"/>
    </row>
    <row r="695" spans="1:193" ht="30" customHeight="1">
      <c r="A695" s="36">
        <v>686</v>
      </c>
      <c r="B695" s="37"/>
      <c r="C695" s="44" t="s">
        <v>2428</v>
      </c>
      <c r="D695" s="44" t="s">
        <v>2004</v>
      </c>
      <c r="E695" s="36" t="s">
        <v>642</v>
      </c>
      <c r="F695" s="45" t="s">
        <v>2215</v>
      </c>
      <c r="G695" s="46" t="s">
        <v>1344</v>
      </c>
      <c r="H695" s="47" t="s">
        <v>2429</v>
      </c>
      <c r="I695" s="92" t="s">
        <v>2430</v>
      </c>
      <c r="J695" s="93">
        <v>500</v>
      </c>
      <c r="K695" s="94">
        <v>550</v>
      </c>
      <c r="L695" s="95"/>
      <c r="M695" s="93"/>
      <c r="N695" s="94"/>
      <c r="O695" s="273"/>
      <c r="P695" s="274"/>
      <c r="Q695" s="269"/>
      <c r="R695" s="244"/>
      <c r="GK695" s="247"/>
    </row>
    <row r="696" spans="1:193" ht="30" customHeight="1">
      <c r="A696" s="36">
        <v>687</v>
      </c>
      <c r="B696" s="37"/>
      <c r="C696" s="144" t="s">
        <v>2431</v>
      </c>
      <c r="D696" s="144" t="s">
        <v>1462</v>
      </c>
      <c r="E696" s="145" t="s">
        <v>642</v>
      </c>
      <c r="F696" s="159" t="s">
        <v>2215</v>
      </c>
      <c r="G696" s="147" t="s">
        <v>2432</v>
      </c>
      <c r="H696" s="148" t="s">
        <v>2433</v>
      </c>
      <c r="I696" s="168" t="s">
        <v>2434</v>
      </c>
      <c r="J696" s="169">
        <v>1254.545</v>
      </c>
      <c r="K696" s="117">
        <v>1380</v>
      </c>
      <c r="L696" s="95"/>
      <c r="M696" s="93"/>
      <c r="N696" s="94"/>
      <c r="O696" s="273"/>
      <c r="P696" s="274"/>
      <c r="Q696" s="269"/>
      <c r="R696" s="244"/>
      <c r="GK696" s="247"/>
    </row>
    <row r="697" spans="1:193" ht="30" customHeight="1">
      <c r="A697" s="36">
        <v>688</v>
      </c>
      <c r="B697" s="37"/>
      <c r="C697" s="144" t="s">
        <v>2435</v>
      </c>
      <c r="D697" s="144" t="s">
        <v>1462</v>
      </c>
      <c r="E697" s="145" t="s">
        <v>642</v>
      </c>
      <c r="F697" s="159" t="s">
        <v>2215</v>
      </c>
      <c r="G697" s="147" t="s">
        <v>2184</v>
      </c>
      <c r="H697" s="148" t="s">
        <v>2436</v>
      </c>
      <c r="I697" s="168" t="s">
        <v>2437</v>
      </c>
      <c r="J697" s="169">
        <v>890.909</v>
      </c>
      <c r="K697" s="117">
        <v>980</v>
      </c>
      <c r="L697" s="95"/>
      <c r="M697" s="93"/>
      <c r="N697" s="94"/>
      <c r="O697" s="273"/>
      <c r="P697" s="274"/>
      <c r="Q697" s="269"/>
      <c r="R697" s="244"/>
      <c r="GK697" s="247"/>
    </row>
    <row r="698" spans="1:193" ht="30" customHeight="1">
      <c r="A698" s="36">
        <v>689</v>
      </c>
      <c r="B698" s="37"/>
      <c r="C698" s="144" t="s">
        <v>2438</v>
      </c>
      <c r="D698" s="144" t="s">
        <v>2321</v>
      </c>
      <c r="E698" s="145" t="s">
        <v>642</v>
      </c>
      <c r="F698" s="159" t="s">
        <v>2215</v>
      </c>
      <c r="G698" s="147" t="s">
        <v>2439</v>
      </c>
      <c r="H698" s="148" t="s">
        <v>2440</v>
      </c>
      <c r="I698" s="168" t="s">
        <v>2441</v>
      </c>
      <c r="J698" s="169">
        <v>681.818</v>
      </c>
      <c r="K698" s="117">
        <v>750</v>
      </c>
      <c r="L698" s="95"/>
      <c r="M698" s="93"/>
      <c r="N698" s="94"/>
      <c r="O698" s="273"/>
      <c r="P698" s="274"/>
      <c r="Q698" s="269"/>
      <c r="R698" s="244"/>
      <c r="GK698" s="247"/>
    </row>
    <row r="699" spans="1:193" ht="30" customHeight="1">
      <c r="A699" s="36">
        <v>690</v>
      </c>
      <c r="B699" s="37"/>
      <c r="C699" s="144" t="s">
        <v>2442</v>
      </c>
      <c r="D699" s="144" t="s">
        <v>2321</v>
      </c>
      <c r="E699" s="145" t="s">
        <v>2354</v>
      </c>
      <c r="F699" s="159" t="s">
        <v>2215</v>
      </c>
      <c r="G699" s="147" t="s">
        <v>2443</v>
      </c>
      <c r="H699" s="148" t="s">
        <v>2444</v>
      </c>
      <c r="I699" s="277" t="s">
        <v>2445</v>
      </c>
      <c r="J699" s="169">
        <v>500</v>
      </c>
      <c r="K699" s="117">
        <v>550</v>
      </c>
      <c r="L699" s="95"/>
      <c r="M699" s="93"/>
      <c r="N699" s="94"/>
      <c r="O699" s="273"/>
      <c r="P699" s="274"/>
      <c r="Q699" s="269"/>
      <c r="R699" s="244"/>
      <c r="GK699" s="247"/>
    </row>
    <row r="700" spans="1:193" ht="30" customHeight="1">
      <c r="A700" s="36">
        <v>691</v>
      </c>
      <c r="B700" s="37">
        <v>207003</v>
      </c>
      <c r="C700" s="44" t="s">
        <v>2446</v>
      </c>
      <c r="D700" s="44" t="s">
        <v>2004</v>
      </c>
      <c r="E700" s="36" t="s">
        <v>642</v>
      </c>
      <c r="F700" s="45" t="s">
        <v>2447</v>
      </c>
      <c r="G700" s="46" t="s">
        <v>2448</v>
      </c>
      <c r="H700" s="47" t="s">
        <v>2449</v>
      </c>
      <c r="I700" s="92" t="s">
        <v>2450</v>
      </c>
      <c r="J700" s="93">
        <f aca="true" t="shared" si="42" ref="J700:J763">K700/1.1</f>
        <v>318.18181818181813</v>
      </c>
      <c r="K700" s="94">
        <v>350</v>
      </c>
      <c r="L700" s="95"/>
      <c r="M700" s="93"/>
      <c r="N700" s="94"/>
      <c r="O700" s="239"/>
      <c r="P700" s="240"/>
      <c r="Q700" s="245"/>
      <c r="R700" s="244">
        <f aca="true" t="shared" si="43" ref="R700:R719">K700*(M700+O700-P700)*(100-$R$7)/100</f>
        <v>0</v>
      </c>
      <c r="GK700" s="247"/>
    </row>
    <row r="701" spans="1:193" ht="30" customHeight="1">
      <c r="A701" s="36">
        <v>692</v>
      </c>
      <c r="B701" s="37">
        <v>207001</v>
      </c>
      <c r="C701" s="44" t="s">
        <v>2451</v>
      </c>
      <c r="D701" s="44" t="s">
        <v>2004</v>
      </c>
      <c r="E701" s="36" t="s">
        <v>642</v>
      </c>
      <c r="F701" s="45" t="s">
        <v>2447</v>
      </c>
      <c r="G701" s="46" t="s">
        <v>2448</v>
      </c>
      <c r="H701" s="47" t="s">
        <v>2452</v>
      </c>
      <c r="I701" s="92" t="s">
        <v>2453</v>
      </c>
      <c r="J701" s="93">
        <f t="shared" si="42"/>
        <v>318.18181818181813</v>
      </c>
      <c r="K701" s="94">
        <v>350</v>
      </c>
      <c r="L701" s="95"/>
      <c r="M701" s="93"/>
      <c r="N701" s="94"/>
      <c r="O701" s="241"/>
      <c r="P701" s="242"/>
      <c r="Q701" s="246"/>
      <c r="R701" s="244">
        <f t="shared" si="43"/>
        <v>0</v>
      </c>
      <c r="GK701" s="247"/>
    </row>
    <row r="702" spans="1:193" ht="30" customHeight="1">
      <c r="A702" s="36">
        <v>693</v>
      </c>
      <c r="B702" s="37">
        <v>207002</v>
      </c>
      <c r="C702" s="44" t="s">
        <v>2454</v>
      </c>
      <c r="D702" s="44" t="s">
        <v>2004</v>
      </c>
      <c r="E702" s="36" t="s">
        <v>642</v>
      </c>
      <c r="F702" s="45" t="s">
        <v>2447</v>
      </c>
      <c r="G702" s="46" t="s">
        <v>2448</v>
      </c>
      <c r="H702" s="47" t="s">
        <v>2455</v>
      </c>
      <c r="I702" s="92" t="s">
        <v>2456</v>
      </c>
      <c r="J702" s="93">
        <f t="shared" si="42"/>
        <v>318.18181818181813</v>
      </c>
      <c r="K702" s="94">
        <v>350</v>
      </c>
      <c r="L702" s="95"/>
      <c r="M702" s="93"/>
      <c r="N702" s="94"/>
      <c r="O702" s="241"/>
      <c r="P702" s="242"/>
      <c r="Q702" s="246"/>
      <c r="R702" s="244">
        <f t="shared" si="43"/>
        <v>0</v>
      </c>
      <c r="GK702" s="247"/>
    </row>
    <row r="703" spans="1:193" ht="30" customHeight="1">
      <c r="A703" s="36">
        <v>694</v>
      </c>
      <c r="B703" s="37">
        <v>207004</v>
      </c>
      <c r="C703" s="44" t="s">
        <v>2457</v>
      </c>
      <c r="D703" s="44" t="s">
        <v>2004</v>
      </c>
      <c r="E703" s="36" t="s">
        <v>642</v>
      </c>
      <c r="F703" s="45" t="s">
        <v>2447</v>
      </c>
      <c r="G703" s="46" t="s">
        <v>2448</v>
      </c>
      <c r="H703" s="47" t="s">
        <v>2458</v>
      </c>
      <c r="I703" s="92" t="s">
        <v>2459</v>
      </c>
      <c r="J703" s="93">
        <f t="shared" si="42"/>
        <v>318.18181818181813</v>
      </c>
      <c r="K703" s="94">
        <v>350</v>
      </c>
      <c r="L703" s="95"/>
      <c r="M703" s="93"/>
      <c r="N703" s="94"/>
      <c r="O703" s="237"/>
      <c r="P703" s="238"/>
      <c r="Q703" s="243"/>
      <c r="R703" s="244">
        <f t="shared" si="43"/>
        <v>0</v>
      </c>
      <c r="GK703" s="247"/>
    </row>
    <row r="704" spans="1:193" ht="30" customHeight="1">
      <c r="A704" s="36">
        <v>695</v>
      </c>
      <c r="B704" s="37">
        <v>204005</v>
      </c>
      <c r="C704" s="44" t="s">
        <v>2460</v>
      </c>
      <c r="D704" s="44" t="s">
        <v>2004</v>
      </c>
      <c r="E704" s="36" t="s">
        <v>642</v>
      </c>
      <c r="F704" s="45" t="s">
        <v>2461</v>
      </c>
      <c r="G704" s="46" t="s">
        <v>1555</v>
      </c>
      <c r="H704" s="47" t="s">
        <v>2462</v>
      </c>
      <c r="I704" s="92" t="s">
        <v>2463</v>
      </c>
      <c r="J704" s="93">
        <f t="shared" si="42"/>
        <v>563.6363636363636</v>
      </c>
      <c r="K704" s="94">
        <v>620</v>
      </c>
      <c r="L704" s="95"/>
      <c r="M704" s="93"/>
      <c r="N704" s="94"/>
      <c r="O704" s="239"/>
      <c r="P704" s="240"/>
      <c r="Q704" s="245"/>
      <c r="R704" s="244">
        <f t="shared" si="43"/>
        <v>0</v>
      </c>
      <c r="GK704" s="247"/>
    </row>
    <row r="705" spans="1:193" ht="30" customHeight="1">
      <c r="A705" s="36">
        <v>696</v>
      </c>
      <c r="B705" s="37">
        <v>204012</v>
      </c>
      <c r="C705" s="44" t="s">
        <v>2464</v>
      </c>
      <c r="D705" s="44" t="s">
        <v>2004</v>
      </c>
      <c r="E705" s="36" t="s">
        <v>642</v>
      </c>
      <c r="F705" s="45" t="s">
        <v>2461</v>
      </c>
      <c r="G705" s="46" t="s">
        <v>1583</v>
      </c>
      <c r="H705" s="47" t="s">
        <v>2465</v>
      </c>
      <c r="I705" s="92" t="s">
        <v>2466</v>
      </c>
      <c r="J705" s="93">
        <f t="shared" si="42"/>
        <v>472.7272727272727</v>
      </c>
      <c r="K705" s="94">
        <v>520</v>
      </c>
      <c r="L705" s="95"/>
      <c r="M705" s="93"/>
      <c r="N705" s="94"/>
      <c r="O705" s="264"/>
      <c r="P705" s="265"/>
      <c r="Q705" s="269"/>
      <c r="R705" s="244">
        <f t="shared" si="43"/>
        <v>0</v>
      </c>
      <c r="GK705" s="247"/>
    </row>
    <row r="706" spans="1:193" ht="30" customHeight="1">
      <c r="A706" s="36">
        <v>697</v>
      </c>
      <c r="B706" s="37">
        <v>204006</v>
      </c>
      <c r="C706" s="44" t="s">
        <v>2467</v>
      </c>
      <c r="D706" s="44" t="s">
        <v>2004</v>
      </c>
      <c r="E706" s="36" t="s">
        <v>642</v>
      </c>
      <c r="F706" s="45" t="s">
        <v>2461</v>
      </c>
      <c r="G706" s="46" t="s">
        <v>1591</v>
      </c>
      <c r="H706" s="47" t="s">
        <v>2468</v>
      </c>
      <c r="I706" s="92" t="s">
        <v>2469</v>
      </c>
      <c r="J706" s="93">
        <f t="shared" si="42"/>
        <v>590.9090909090909</v>
      </c>
      <c r="K706" s="94">
        <v>650</v>
      </c>
      <c r="L706" s="95"/>
      <c r="M706" s="93"/>
      <c r="N706" s="94"/>
      <c r="O706" s="241"/>
      <c r="P706" s="242"/>
      <c r="Q706" s="246"/>
      <c r="R706" s="244">
        <f t="shared" si="43"/>
        <v>0</v>
      </c>
      <c r="GK706" s="247"/>
    </row>
    <row r="707" spans="1:193" ht="30" customHeight="1">
      <c r="A707" s="36">
        <v>698</v>
      </c>
      <c r="B707" s="37">
        <v>204010</v>
      </c>
      <c r="C707" s="44" t="s">
        <v>2470</v>
      </c>
      <c r="D707" s="44" t="s">
        <v>2004</v>
      </c>
      <c r="E707" s="36" t="s">
        <v>642</v>
      </c>
      <c r="F707" s="45" t="s">
        <v>2461</v>
      </c>
      <c r="G707" s="46" t="s">
        <v>2471</v>
      </c>
      <c r="H707" s="47" t="s">
        <v>2472</v>
      </c>
      <c r="I707" s="92" t="s">
        <v>2473</v>
      </c>
      <c r="J707" s="93">
        <f t="shared" si="42"/>
        <v>499.99999999999994</v>
      </c>
      <c r="K707" s="94">
        <v>550</v>
      </c>
      <c r="L707" s="95"/>
      <c r="M707" s="93"/>
      <c r="N707" s="94"/>
      <c r="O707" s="241"/>
      <c r="P707" s="242"/>
      <c r="Q707" s="246"/>
      <c r="R707" s="244">
        <f t="shared" si="43"/>
        <v>0</v>
      </c>
      <c r="GK707" s="247"/>
    </row>
    <row r="708" spans="1:193" ht="30" customHeight="1">
      <c r="A708" s="36">
        <v>699</v>
      </c>
      <c r="B708" s="37">
        <v>204007</v>
      </c>
      <c r="C708" s="44" t="s">
        <v>2474</v>
      </c>
      <c r="D708" s="44" t="s">
        <v>2004</v>
      </c>
      <c r="E708" s="36" t="s">
        <v>642</v>
      </c>
      <c r="F708" s="45" t="s">
        <v>2461</v>
      </c>
      <c r="G708" s="46" t="s">
        <v>2475</v>
      </c>
      <c r="H708" s="47" t="s">
        <v>2476</v>
      </c>
      <c r="I708" s="92" t="s">
        <v>2477</v>
      </c>
      <c r="J708" s="93">
        <f t="shared" si="42"/>
        <v>654.5454545454545</v>
      </c>
      <c r="K708" s="94">
        <v>720</v>
      </c>
      <c r="L708" s="95"/>
      <c r="M708" s="93"/>
      <c r="N708" s="94"/>
      <c r="O708" s="241"/>
      <c r="P708" s="242"/>
      <c r="Q708" s="246"/>
      <c r="R708" s="244">
        <f t="shared" si="43"/>
        <v>0</v>
      </c>
      <c r="GK708" s="247"/>
    </row>
    <row r="709" spans="1:193" ht="30" customHeight="1">
      <c r="A709" s="36">
        <v>700</v>
      </c>
      <c r="B709" s="37">
        <v>204003</v>
      </c>
      <c r="C709" s="44" t="s">
        <v>2478</v>
      </c>
      <c r="D709" s="44" t="s">
        <v>2004</v>
      </c>
      <c r="E709" s="36" t="s">
        <v>642</v>
      </c>
      <c r="F709" s="45" t="s">
        <v>2461</v>
      </c>
      <c r="G709" s="46" t="s">
        <v>2479</v>
      </c>
      <c r="H709" s="47" t="s">
        <v>2480</v>
      </c>
      <c r="I709" s="92" t="s">
        <v>2481</v>
      </c>
      <c r="J709" s="93">
        <f t="shared" si="42"/>
        <v>590.9090909090909</v>
      </c>
      <c r="K709" s="94">
        <v>650</v>
      </c>
      <c r="L709" s="95"/>
      <c r="M709" s="93"/>
      <c r="N709" s="94"/>
      <c r="O709" s="241"/>
      <c r="P709" s="242"/>
      <c r="Q709" s="246"/>
      <c r="R709" s="244">
        <f t="shared" si="43"/>
        <v>0</v>
      </c>
      <c r="GK709" s="247"/>
    </row>
    <row r="710" spans="1:193" ht="30" customHeight="1">
      <c r="A710" s="36">
        <v>701</v>
      </c>
      <c r="B710" s="37">
        <v>204008</v>
      </c>
      <c r="C710" s="44" t="s">
        <v>2482</v>
      </c>
      <c r="D710" s="44" t="s">
        <v>2004</v>
      </c>
      <c r="E710" s="36" t="s">
        <v>642</v>
      </c>
      <c r="F710" s="45" t="s">
        <v>2461</v>
      </c>
      <c r="G710" s="46" t="s">
        <v>1606</v>
      </c>
      <c r="H710" s="47" t="s">
        <v>2483</v>
      </c>
      <c r="I710" s="92" t="s">
        <v>2484</v>
      </c>
      <c r="J710" s="93">
        <f t="shared" si="42"/>
        <v>745.4545454545454</v>
      </c>
      <c r="K710" s="94">
        <v>820</v>
      </c>
      <c r="L710" s="95"/>
      <c r="M710" s="93"/>
      <c r="N710" s="94"/>
      <c r="O710" s="241"/>
      <c r="P710" s="242"/>
      <c r="Q710" s="246"/>
      <c r="R710" s="244">
        <f t="shared" si="43"/>
        <v>0</v>
      </c>
      <c r="GK710" s="247"/>
    </row>
    <row r="711" spans="1:193" ht="30" customHeight="1">
      <c r="A711" s="36">
        <v>702</v>
      </c>
      <c r="B711" s="37">
        <v>204011</v>
      </c>
      <c r="C711" s="44" t="s">
        <v>2485</v>
      </c>
      <c r="D711" s="44" t="s">
        <v>2004</v>
      </c>
      <c r="E711" s="36" t="s">
        <v>642</v>
      </c>
      <c r="F711" s="45" t="s">
        <v>2461</v>
      </c>
      <c r="G711" s="46" t="s">
        <v>2486</v>
      </c>
      <c r="H711" s="47" t="s">
        <v>2487</v>
      </c>
      <c r="I711" s="92" t="s">
        <v>2488</v>
      </c>
      <c r="J711" s="93">
        <f t="shared" si="42"/>
        <v>499.99999999999994</v>
      </c>
      <c r="K711" s="94">
        <v>550</v>
      </c>
      <c r="L711" s="95"/>
      <c r="M711" s="93"/>
      <c r="N711" s="94"/>
      <c r="O711" s="241"/>
      <c r="P711" s="242"/>
      <c r="Q711" s="246"/>
      <c r="R711" s="244">
        <f t="shared" si="43"/>
        <v>0</v>
      </c>
      <c r="GK711" s="247"/>
    </row>
    <row r="712" spans="1:193" ht="30" customHeight="1">
      <c r="A712" s="36">
        <v>703</v>
      </c>
      <c r="B712" s="37">
        <v>204001</v>
      </c>
      <c r="C712" s="44" t="s">
        <v>2489</v>
      </c>
      <c r="D712" s="44" t="s">
        <v>2004</v>
      </c>
      <c r="E712" s="36" t="s">
        <v>1652</v>
      </c>
      <c r="F712" s="45" t="s">
        <v>2461</v>
      </c>
      <c r="G712" s="46" t="s">
        <v>2490</v>
      </c>
      <c r="H712" s="47" t="s">
        <v>2491</v>
      </c>
      <c r="I712" s="92" t="s">
        <v>2492</v>
      </c>
      <c r="J712" s="93">
        <f t="shared" si="42"/>
        <v>499.99999999999994</v>
      </c>
      <c r="K712" s="94">
        <v>550</v>
      </c>
      <c r="L712" s="95"/>
      <c r="M712" s="93"/>
      <c r="N712" s="94"/>
      <c r="O712" s="241"/>
      <c r="P712" s="242"/>
      <c r="Q712" s="246"/>
      <c r="R712" s="244">
        <f t="shared" si="43"/>
        <v>0</v>
      </c>
      <c r="GK712" s="247"/>
    </row>
    <row r="713" spans="1:193" ht="30" customHeight="1">
      <c r="A713" s="36">
        <v>704</v>
      </c>
      <c r="B713" s="37">
        <v>204002</v>
      </c>
      <c r="C713" s="44" t="s">
        <v>2493</v>
      </c>
      <c r="D713" s="44" t="s">
        <v>2004</v>
      </c>
      <c r="E713" s="36" t="s">
        <v>642</v>
      </c>
      <c r="F713" s="45" t="s">
        <v>2461</v>
      </c>
      <c r="G713" s="46" t="s">
        <v>1518</v>
      </c>
      <c r="H713" s="47" t="s">
        <v>2494</v>
      </c>
      <c r="I713" s="92" t="s">
        <v>2495</v>
      </c>
      <c r="J713" s="93">
        <f t="shared" si="42"/>
        <v>590.9090909090909</v>
      </c>
      <c r="K713" s="94">
        <v>650</v>
      </c>
      <c r="L713" s="95"/>
      <c r="M713" s="93"/>
      <c r="N713" s="94"/>
      <c r="O713" s="241"/>
      <c r="P713" s="242"/>
      <c r="Q713" s="246"/>
      <c r="R713" s="244">
        <f t="shared" si="43"/>
        <v>0</v>
      </c>
      <c r="GK713" s="247"/>
    </row>
    <row r="714" spans="1:193" ht="30" customHeight="1">
      <c r="A714" s="36">
        <v>705</v>
      </c>
      <c r="B714" s="37">
        <v>204004</v>
      </c>
      <c r="C714" s="44" t="s">
        <v>2496</v>
      </c>
      <c r="D714" s="44" t="s">
        <v>2004</v>
      </c>
      <c r="E714" s="36" t="s">
        <v>642</v>
      </c>
      <c r="F714" s="45" t="s">
        <v>2461</v>
      </c>
      <c r="G714" s="46" t="s">
        <v>2497</v>
      </c>
      <c r="H714" s="47" t="s">
        <v>2498</v>
      </c>
      <c r="I714" s="92" t="s">
        <v>2499</v>
      </c>
      <c r="J714" s="93">
        <f t="shared" si="42"/>
        <v>590.9090909090909</v>
      </c>
      <c r="K714" s="94">
        <v>650</v>
      </c>
      <c r="L714" s="95"/>
      <c r="M714" s="93"/>
      <c r="N714" s="94"/>
      <c r="O714" s="278"/>
      <c r="P714" s="279"/>
      <c r="Q714" s="280"/>
      <c r="R714" s="244">
        <f t="shared" si="43"/>
        <v>0</v>
      </c>
      <c r="GK714" s="247"/>
    </row>
    <row r="715" spans="1:193" ht="30" customHeight="1">
      <c r="A715" s="36">
        <v>706</v>
      </c>
      <c r="B715" s="37">
        <v>204009</v>
      </c>
      <c r="C715" s="44" t="s">
        <v>2500</v>
      </c>
      <c r="D715" s="44" t="s">
        <v>2004</v>
      </c>
      <c r="E715" s="36" t="s">
        <v>642</v>
      </c>
      <c r="F715" s="45" t="s">
        <v>2461</v>
      </c>
      <c r="G715" s="46" t="s">
        <v>2501</v>
      </c>
      <c r="H715" s="47" t="s">
        <v>2502</v>
      </c>
      <c r="I715" s="92" t="s">
        <v>2503</v>
      </c>
      <c r="J715" s="93">
        <f t="shared" si="42"/>
        <v>499.99999999999994</v>
      </c>
      <c r="K715" s="94">
        <v>550</v>
      </c>
      <c r="L715" s="95"/>
      <c r="M715" s="93"/>
      <c r="N715" s="94"/>
      <c r="O715" s="237"/>
      <c r="P715" s="238"/>
      <c r="Q715" s="243"/>
      <c r="R715" s="244">
        <f t="shared" si="43"/>
        <v>0</v>
      </c>
      <c r="GK715" s="247"/>
    </row>
    <row r="716" spans="1:193" ht="30" customHeight="1">
      <c r="A716" s="36">
        <v>707</v>
      </c>
      <c r="B716" s="37">
        <v>211004</v>
      </c>
      <c r="C716" s="44" t="s">
        <v>2504</v>
      </c>
      <c r="D716" s="44" t="s">
        <v>2321</v>
      </c>
      <c r="E716" s="36" t="s">
        <v>642</v>
      </c>
      <c r="F716" s="45" t="s">
        <v>2505</v>
      </c>
      <c r="G716" s="46" t="s">
        <v>2363</v>
      </c>
      <c r="H716" s="47" t="s">
        <v>2506</v>
      </c>
      <c r="I716" s="92" t="s">
        <v>2507</v>
      </c>
      <c r="J716" s="93">
        <f t="shared" si="42"/>
        <v>681.8181818181818</v>
      </c>
      <c r="K716" s="94">
        <v>750</v>
      </c>
      <c r="L716" s="95"/>
      <c r="M716" s="93"/>
      <c r="N716" s="94"/>
      <c r="O716" s="264"/>
      <c r="P716" s="265"/>
      <c r="Q716" s="269"/>
      <c r="R716" s="244">
        <f t="shared" si="43"/>
        <v>0</v>
      </c>
      <c r="GK716" s="247"/>
    </row>
    <row r="717" spans="1:193" ht="30" customHeight="1">
      <c r="A717" s="36">
        <v>708</v>
      </c>
      <c r="B717" s="37">
        <v>211003</v>
      </c>
      <c r="C717" s="44" t="s">
        <v>2508</v>
      </c>
      <c r="D717" s="44" t="s">
        <v>2321</v>
      </c>
      <c r="E717" s="36" t="s">
        <v>642</v>
      </c>
      <c r="F717" s="45" t="s">
        <v>2505</v>
      </c>
      <c r="G717" s="46" t="s">
        <v>2509</v>
      </c>
      <c r="H717" s="47" t="s">
        <v>2510</v>
      </c>
      <c r="I717" s="92" t="s">
        <v>2511</v>
      </c>
      <c r="J717" s="93">
        <f t="shared" si="42"/>
        <v>563.6363636363636</v>
      </c>
      <c r="K717" s="94">
        <v>620</v>
      </c>
      <c r="L717" s="95"/>
      <c r="M717" s="93"/>
      <c r="N717" s="94"/>
      <c r="O717" s="264"/>
      <c r="P717" s="265"/>
      <c r="Q717" s="269"/>
      <c r="R717" s="244">
        <f t="shared" si="43"/>
        <v>0</v>
      </c>
      <c r="GK717" s="247"/>
    </row>
    <row r="718" spans="1:193" ht="30" customHeight="1">
      <c r="A718" s="36">
        <v>709</v>
      </c>
      <c r="B718" s="37">
        <v>211002</v>
      </c>
      <c r="C718" s="44" t="s">
        <v>2512</v>
      </c>
      <c r="D718" s="44" t="s">
        <v>2321</v>
      </c>
      <c r="E718" s="36" t="s">
        <v>642</v>
      </c>
      <c r="F718" s="45" t="s">
        <v>2505</v>
      </c>
      <c r="G718" s="46" t="s">
        <v>1704</v>
      </c>
      <c r="H718" s="47" t="s">
        <v>2513</v>
      </c>
      <c r="I718" s="92" t="s">
        <v>2514</v>
      </c>
      <c r="J718" s="93">
        <f t="shared" si="42"/>
        <v>563.6363636363636</v>
      </c>
      <c r="K718" s="94">
        <v>620</v>
      </c>
      <c r="L718" s="95"/>
      <c r="M718" s="93"/>
      <c r="N718" s="94"/>
      <c r="O718" s="241"/>
      <c r="P718" s="242"/>
      <c r="Q718" s="246"/>
      <c r="R718" s="244">
        <f t="shared" si="43"/>
        <v>0</v>
      </c>
      <c r="GK718" s="247"/>
    </row>
    <row r="719" spans="1:193" ht="30" customHeight="1">
      <c r="A719" s="36">
        <v>710</v>
      </c>
      <c r="B719" s="37">
        <v>211001</v>
      </c>
      <c r="C719" s="44" t="s">
        <v>2515</v>
      </c>
      <c r="D719" s="44" t="s">
        <v>2321</v>
      </c>
      <c r="E719" s="36" t="s">
        <v>642</v>
      </c>
      <c r="F719" s="45" t="s">
        <v>2505</v>
      </c>
      <c r="G719" s="46" t="s">
        <v>1401</v>
      </c>
      <c r="H719" s="47" t="s">
        <v>2516</v>
      </c>
      <c r="I719" s="92" t="s">
        <v>2517</v>
      </c>
      <c r="J719" s="93">
        <f t="shared" si="42"/>
        <v>499.99999999999994</v>
      </c>
      <c r="K719" s="94">
        <v>550</v>
      </c>
      <c r="L719" s="95"/>
      <c r="M719" s="93"/>
      <c r="N719" s="94"/>
      <c r="O719" s="273"/>
      <c r="P719" s="274"/>
      <c r="Q719" s="268"/>
      <c r="R719" s="244">
        <f t="shared" si="43"/>
        <v>0</v>
      </c>
      <c r="GK719" s="247"/>
    </row>
    <row r="720" spans="1:193" ht="30" customHeight="1">
      <c r="A720" s="36">
        <v>711</v>
      </c>
      <c r="B720" s="37"/>
      <c r="C720" s="44" t="s">
        <v>2518</v>
      </c>
      <c r="D720" s="44" t="s">
        <v>2321</v>
      </c>
      <c r="E720" s="36" t="s">
        <v>642</v>
      </c>
      <c r="F720" s="45" t="s">
        <v>2519</v>
      </c>
      <c r="G720" s="46" t="s">
        <v>2520</v>
      </c>
      <c r="H720" s="47" t="s">
        <v>2521</v>
      </c>
      <c r="I720" s="92" t="s">
        <v>2522</v>
      </c>
      <c r="J720" s="93">
        <f t="shared" si="42"/>
        <v>590.9090909090909</v>
      </c>
      <c r="K720" s="94">
        <v>650</v>
      </c>
      <c r="L720" s="95"/>
      <c r="M720" s="93"/>
      <c r="N720" s="94"/>
      <c r="O720" s="273"/>
      <c r="P720" s="274"/>
      <c r="Q720" s="268"/>
      <c r="R720" s="244"/>
      <c r="GK720" s="247"/>
    </row>
    <row r="721" spans="1:193" ht="30" customHeight="1">
      <c r="A721" s="36">
        <v>712</v>
      </c>
      <c r="B721" s="37"/>
      <c r="C721" s="44" t="s">
        <v>2523</v>
      </c>
      <c r="D721" s="44" t="s">
        <v>2321</v>
      </c>
      <c r="E721" s="36" t="s">
        <v>642</v>
      </c>
      <c r="F721" s="45" t="s">
        <v>2519</v>
      </c>
      <c r="G721" s="46" t="s">
        <v>2520</v>
      </c>
      <c r="H721" s="47" t="s">
        <v>2524</v>
      </c>
      <c r="I721" s="92" t="s">
        <v>2525</v>
      </c>
      <c r="J721" s="93">
        <f t="shared" si="42"/>
        <v>590.9090909090909</v>
      </c>
      <c r="K721" s="94">
        <v>650</v>
      </c>
      <c r="L721" s="95"/>
      <c r="M721" s="93"/>
      <c r="N721" s="94"/>
      <c r="O721" s="273"/>
      <c r="P721" s="274"/>
      <c r="Q721" s="268"/>
      <c r="R721" s="244"/>
      <c r="GK721" s="247"/>
    </row>
    <row r="722" spans="1:193" ht="30" customHeight="1">
      <c r="A722" s="36">
        <v>713</v>
      </c>
      <c r="B722" s="37"/>
      <c r="C722" s="44" t="s">
        <v>2526</v>
      </c>
      <c r="D722" s="44" t="s">
        <v>2321</v>
      </c>
      <c r="E722" s="36" t="s">
        <v>642</v>
      </c>
      <c r="F722" s="45" t="s">
        <v>2519</v>
      </c>
      <c r="G722" s="46" t="s">
        <v>2520</v>
      </c>
      <c r="H722" s="47" t="s">
        <v>2527</v>
      </c>
      <c r="I722" s="92" t="s">
        <v>2528</v>
      </c>
      <c r="J722" s="93">
        <f t="shared" si="42"/>
        <v>590.9090909090909</v>
      </c>
      <c r="K722" s="94">
        <v>650</v>
      </c>
      <c r="L722" s="95"/>
      <c r="M722" s="93"/>
      <c r="N722" s="94"/>
      <c r="O722" s="273"/>
      <c r="P722" s="274"/>
      <c r="Q722" s="268"/>
      <c r="R722" s="244"/>
      <c r="GK722" s="247"/>
    </row>
    <row r="723" spans="1:193" ht="30" customHeight="1">
      <c r="A723" s="36">
        <v>714</v>
      </c>
      <c r="B723" s="37">
        <v>222001</v>
      </c>
      <c r="C723" s="44" t="s">
        <v>2529</v>
      </c>
      <c r="D723" s="44" t="s">
        <v>2321</v>
      </c>
      <c r="E723" s="36" t="s">
        <v>642</v>
      </c>
      <c r="F723" s="45" t="s">
        <v>2530</v>
      </c>
      <c r="G723" s="46" t="s">
        <v>2223</v>
      </c>
      <c r="H723" s="47" t="s">
        <v>2531</v>
      </c>
      <c r="I723" s="92" t="s">
        <v>2532</v>
      </c>
      <c r="J723" s="93">
        <f t="shared" si="42"/>
        <v>654.5454545454545</v>
      </c>
      <c r="K723" s="94">
        <v>720</v>
      </c>
      <c r="L723" s="95"/>
      <c r="M723" s="93"/>
      <c r="N723" s="94"/>
      <c r="O723" s="262"/>
      <c r="P723" s="263"/>
      <c r="Q723" s="268"/>
      <c r="R723" s="244">
        <f>K723*(M723+O723-P723)*(100-$R$7)/100</f>
        <v>0</v>
      </c>
      <c r="GK723" s="247"/>
    </row>
    <row r="724" spans="1:193" ht="30" customHeight="1">
      <c r="A724" s="36">
        <v>715</v>
      </c>
      <c r="B724" s="37"/>
      <c r="C724" s="44" t="s">
        <v>2533</v>
      </c>
      <c r="D724" s="44" t="s">
        <v>2321</v>
      </c>
      <c r="E724" s="36" t="s">
        <v>642</v>
      </c>
      <c r="F724" s="45" t="s">
        <v>2530</v>
      </c>
      <c r="G724" s="46" t="s">
        <v>2223</v>
      </c>
      <c r="H724" s="47" t="s">
        <v>2534</v>
      </c>
      <c r="I724" s="92" t="s">
        <v>2535</v>
      </c>
      <c r="J724" s="93">
        <f t="shared" si="42"/>
        <v>654.5454545454545</v>
      </c>
      <c r="K724" s="94">
        <v>720</v>
      </c>
      <c r="L724" s="95"/>
      <c r="M724" s="93"/>
      <c r="N724" s="94"/>
      <c r="O724" s="262"/>
      <c r="P724" s="263"/>
      <c r="Q724" s="268"/>
      <c r="R724" s="244"/>
      <c r="GK724" s="247"/>
    </row>
    <row r="725" spans="1:193" ht="30" customHeight="1">
      <c r="A725" s="36">
        <v>716</v>
      </c>
      <c r="B725" s="37">
        <v>209001</v>
      </c>
      <c r="C725" s="44" t="s">
        <v>2536</v>
      </c>
      <c r="D725" s="44" t="s">
        <v>2537</v>
      </c>
      <c r="E725" s="36" t="s">
        <v>1652</v>
      </c>
      <c r="F725" s="45" t="s">
        <v>2538</v>
      </c>
      <c r="G725" s="46" t="s">
        <v>2539</v>
      </c>
      <c r="H725" s="47" t="s">
        <v>2540</v>
      </c>
      <c r="I725" s="92" t="s">
        <v>2541</v>
      </c>
      <c r="J725" s="93">
        <f t="shared" si="42"/>
        <v>590.9090909090909</v>
      </c>
      <c r="K725" s="94">
        <v>650</v>
      </c>
      <c r="L725" s="95"/>
      <c r="M725" s="93"/>
      <c r="N725" s="94"/>
      <c r="O725" s="239"/>
      <c r="P725" s="240"/>
      <c r="Q725" s="245"/>
      <c r="R725" s="244">
        <f>K725*(M725+O725-P725)*(100-$R$7)/100</f>
        <v>0</v>
      </c>
      <c r="GK725" s="247"/>
    </row>
    <row r="726" spans="1:193" ht="30" customHeight="1">
      <c r="A726" s="36">
        <v>717</v>
      </c>
      <c r="B726" s="37">
        <v>206004</v>
      </c>
      <c r="C726" s="44" t="s">
        <v>2542</v>
      </c>
      <c r="D726" s="44" t="s">
        <v>2537</v>
      </c>
      <c r="E726" s="36" t="s">
        <v>642</v>
      </c>
      <c r="F726" s="45" t="s">
        <v>2538</v>
      </c>
      <c r="G726" s="46" t="s">
        <v>2543</v>
      </c>
      <c r="H726" s="47" t="s">
        <v>2544</v>
      </c>
      <c r="I726" s="92" t="s">
        <v>2545</v>
      </c>
      <c r="J726" s="93">
        <f t="shared" si="42"/>
        <v>590.9090909090909</v>
      </c>
      <c r="K726" s="94">
        <v>650</v>
      </c>
      <c r="L726" s="95"/>
      <c r="M726" s="93"/>
      <c r="N726" s="94"/>
      <c r="O726" s="241"/>
      <c r="P726" s="242"/>
      <c r="Q726" s="246"/>
      <c r="R726" s="244">
        <f>K726*(M726+O726-P726)*(100-$R$7)/100</f>
        <v>0</v>
      </c>
      <c r="GK726" s="247"/>
    </row>
    <row r="727" spans="1:193" ht="30" customHeight="1">
      <c r="A727" s="36">
        <v>718</v>
      </c>
      <c r="B727" s="37">
        <v>206001</v>
      </c>
      <c r="C727" s="44" t="s">
        <v>2546</v>
      </c>
      <c r="D727" s="44" t="s">
        <v>2537</v>
      </c>
      <c r="E727" s="36" t="s">
        <v>642</v>
      </c>
      <c r="F727" s="45" t="s">
        <v>2538</v>
      </c>
      <c r="G727" s="46" t="s">
        <v>2547</v>
      </c>
      <c r="H727" s="47" t="s">
        <v>2548</v>
      </c>
      <c r="I727" s="92" t="s">
        <v>2549</v>
      </c>
      <c r="J727" s="93">
        <f t="shared" si="42"/>
        <v>590.9090909090909</v>
      </c>
      <c r="K727" s="94">
        <v>650</v>
      </c>
      <c r="L727" s="95"/>
      <c r="M727" s="93"/>
      <c r="N727" s="94"/>
      <c r="O727" s="241"/>
      <c r="P727" s="242"/>
      <c r="Q727" s="246"/>
      <c r="R727" s="244">
        <f>K727*(M727+O727-P727)*(100-$R$7)/100</f>
        <v>0</v>
      </c>
      <c r="GK727" s="247"/>
    </row>
    <row r="728" spans="1:193" ht="30" customHeight="1">
      <c r="A728" s="36">
        <v>719</v>
      </c>
      <c r="B728" s="37"/>
      <c r="C728" s="44" t="s">
        <v>2550</v>
      </c>
      <c r="D728" s="44" t="s">
        <v>2537</v>
      </c>
      <c r="E728" s="36" t="s">
        <v>642</v>
      </c>
      <c r="F728" s="45" t="s">
        <v>2538</v>
      </c>
      <c r="G728" s="46" t="s">
        <v>2547</v>
      </c>
      <c r="H728" s="47" t="s">
        <v>2551</v>
      </c>
      <c r="I728" s="92" t="s">
        <v>2552</v>
      </c>
      <c r="J728" s="93">
        <f t="shared" si="42"/>
        <v>809.090909090909</v>
      </c>
      <c r="K728" s="94">
        <v>890</v>
      </c>
      <c r="L728" s="95"/>
      <c r="M728" s="93"/>
      <c r="N728" s="94"/>
      <c r="O728" s="241"/>
      <c r="P728" s="242"/>
      <c r="Q728" s="246"/>
      <c r="R728" s="244"/>
      <c r="GK728" s="247"/>
    </row>
    <row r="729" spans="1:193" ht="30" customHeight="1">
      <c r="A729" s="36">
        <v>720</v>
      </c>
      <c r="B729" s="37">
        <v>206003</v>
      </c>
      <c r="C729" s="44" t="s">
        <v>2553</v>
      </c>
      <c r="D729" s="44" t="s">
        <v>2537</v>
      </c>
      <c r="E729" s="36" t="s">
        <v>642</v>
      </c>
      <c r="F729" s="45" t="s">
        <v>2538</v>
      </c>
      <c r="G729" s="46" t="s">
        <v>2554</v>
      </c>
      <c r="H729" s="47" t="s">
        <v>2555</v>
      </c>
      <c r="I729" s="92" t="s">
        <v>2556</v>
      </c>
      <c r="J729" s="93">
        <f t="shared" si="42"/>
        <v>590.9090909090909</v>
      </c>
      <c r="K729" s="94">
        <v>650</v>
      </c>
      <c r="L729" s="95"/>
      <c r="M729" s="93"/>
      <c r="N729" s="94"/>
      <c r="O729" s="241"/>
      <c r="P729" s="242"/>
      <c r="Q729" s="246"/>
      <c r="R729" s="244">
        <f aca="true" t="shared" si="44" ref="R729:R766">K729*(M729+O729-P729)*(100-$R$7)/100</f>
        <v>0</v>
      </c>
      <c r="GK729" s="247"/>
    </row>
    <row r="730" spans="1:193" ht="30" customHeight="1">
      <c r="A730" s="36">
        <v>721</v>
      </c>
      <c r="B730" s="37">
        <v>206002</v>
      </c>
      <c r="C730" s="44" t="s">
        <v>2557</v>
      </c>
      <c r="D730" s="44" t="s">
        <v>2537</v>
      </c>
      <c r="E730" s="36" t="s">
        <v>642</v>
      </c>
      <c r="F730" s="45" t="s">
        <v>2538</v>
      </c>
      <c r="G730" s="46" t="s">
        <v>2558</v>
      </c>
      <c r="H730" s="47" t="s">
        <v>2559</v>
      </c>
      <c r="I730" s="92" t="s">
        <v>2560</v>
      </c>
      <c r="J730" s="93">
        <f t="shared" si="42"/>
        <v>590.9090909090909</v>
      </c>
      <c r="K730" s="94">
        <v>650</v>
      </c>
      <c r="L730" s="95"/>
      <c r="M730" s="93"/>
      <c r="N730" s="94"/>
      <c r="O730" s="237"/>
      <c r="P730" s="238"/>
      <c r="Q730" s="243"/>
      <c r="R730" s="244">
        <f t="shared" si="44"/>
        <v>0</v>
      </c>
      <c r="GK730" s="247"/>
    </row>
    <row r="731" spans="1:193" ht="30" customHeight="1">
      <c r="A731" s="36">
        <v>722</v>
      </c>
      <c r="B731" s="37">
        <v>208021</v>
      </c>
      <c r="C731" s="44" t="s">
        <v>2561</v>
      </c>
      <c r="D731" s="44" t="s">
        <v>1462</v>
      </c>
      <c r="E731" s="36" t="s">
        <v>642</v>
      </c>
      <c r="F731" s="45" t="s">
        <v>2562</v>
      </c>
      <c r="G731" s="46" t="s">
        <v>1518</v>
      </c>
      <c r="H731" s="47" t="s">
        <v>2563</v>
      </c>
      <c r="I731" s="92" t="s">
        <v>2564</v>
      </c>
      <c r="J731" s="93">
        <f t="shared" si="42"/>
        <v>472.7272727272727</v>
      </c>
      <c r="K731" s="94">
        <v>520</v>
      </c>
      <c r="L731" s="95"/>
      <c r="M731" s="93"/>
      <c r="N731" s="94"/>
      <c r="O731" s="239"/>
      <c r="P731" s="240"/>
      <c r="Q731" s="245"/>
      <c r="R731" s="244">
        <f t="shared" si="44"/>
        <v>0</v>
      </c>
      <c r="GK731" s="247"/>
    </row>
    <row r="732" spans="1:193" ht="30" customHeight="1">
      <c r="A732" s="36">
        <v>723</v>
      </c>
      <c r="B732" s="37">
        <v>208022</v>
      </c>
      <c r="C732" s="44" t="s">
        <v>2565</v>
      </c>
      <c r="D732" s="44" t="s">
        <v>1462</v>
      </c>
      <c r="E732" s="36" t="s">
        <v>642</v>
      </c>
      <c r="F732" s="45" t="s">
        <v>2562</v>
      </c>
      <c r="G732" s="46" t="s">
        <v>1523</v>
      </c>
      <c r="H732" s="47" t="s">
        <v>2566</v>
      </c>
      <c r="I732" s="92" t="s">
        <v>2567</v>
      </c>
      <c r="J732" s="93">
        <f t="shared" si="42"/>
        <v>472.7272727272727</v>
      </c>
      <c r="K732" s="94">
        <v>520</v>
      </c>
      <c r="L732" s="95"/>
      <c r="M732" s="93"/>
      <c r="N732" s="94"/>
      <c r="O732" s="241"/>
      <c r="P732" s="242"/>
      <c r="Q732" s="246"/>
      <c r="R732" s="244">
        <f t="shared" si="44"/>
        <v>0</v>
      </c>
      <c r="GK732" s="247"/>
    </row>
    <row r="733" spans="1:193" ht="30" customHeight="1">
      <c r="A733" s="36">
        <v>724</v>
      </c>
      <c r="B733" s="37">
        <v>208028</v>
      </c>
      <c r="C733" s="44" t="s">
        <v>2568</v>
      </c>
      <c r="D733" s="44" t="s">
        <v>1462</v>
      </c>
      <c r="E733" s="36" t="s">
        <v>642</v>
      </c>
      <c r="F733" s="45" t="s">
        <v>2562</v>
      </c>
      <c r="G733" s="46" t="s">
        <v>1539</v>
      </c>
      <c r="H733" s="47" t="s">
        <v>2569</v>
      </c>
      <c r="I733" s="92" t="s">
        <v>2570</v>
      </c>
      <c r="J733" s="93">
        <f t="shared" si="42"/>
        <v>472.7272727272727</v>
      </c>
      <c r="K733" s="94">
        <v>520</v>
      </c>
      <c r="L733" s="95"/>
      <c r="M733" s="93"/>
      <c r="N733" s="94"/>
      <c r="O733" s="241"/>
      <c r="P733" s="242"/>
      <c r="Q733" s="246"/>
      <c r="R733" s="244">
        <f t="shared" si="44"/>
        <v>0</v>
      </c>
      <c r="GK733" s="247"/>
    </row>
    <row r="734" spans="1:193" ht="30" customHeight="1">
      <c r="A734" s="36">
        <v>725</v>
      </c>
      <c r="B734" s="37">
        <v>208010</v>
      </c>
      <c r="C734" s="44" t="s">
        <v>2571</v>
      </c>
      <c r="D734" s="44" t="s">
        <v>1462</v>
      </c>
      <c r="E734" s="36" t="s">
        <v>642</v>
      </c>
      <c r="F734" s="45" t="s">
        <v>2562</v>
      </c>
      <c r="G734" s="46" t="s">
        <v>1583</v>
      </c>
      <c r="H734" s="47" t="s">
        <v>2572</v>
      </c>
      <c r="I734" s="92" t="s">
        <v>2573</v>
      </c>
      <c r="J734" s="93">
        <f t="shared" si="42"/>
        <v>472.7272727272727</v>
      </c>
      <c r="K734" s="94">
        <v>520</v>
      </c>
      <c r="L734" s="95"/>
      <c r="M734" s="93"/>
      <c r="N734" s="94"/>
      <c r="O734" s="241"/>
      <c r="P734" s="242"/>
      <c r="Q734" s="246"/>
      <c r="R734" s="244">
        <f t="shared" si="44"/>
        <v>0</v>
      </c>
      <c r="GK734" s="247"/>
    </row>
    <row r="735" spans="1:193" ht="30" customHeight="1">
      <c r="A735" s="36">
        <v>726</v>
      </c>
      <c r="B735" s="37">
        <v>208007</v>
      </c>
      <c r="C735" s="44" t="s">
        <v>2574</v>
      </c>
      <c r="D735" s="44" t="s">
        <v>1462</v>
      </c>
      <c r="E735" s="36" t="s">
        <v>642</v>
      </c>
      <c r="F735" s="45" t="s">
        <v>2562</v>
      </c>
      <c r="G735" s="46" t="s">
        <v>1591</v>
      </c>
      <c r="H735" s="47" t="s">
        <v>2575</v>
      </c>
      <c r="I735" s="92" t="s">
        <v>2576</v>
      </c>
      <c r="J735" s="93">
        <f t="shared" si="42"/>
        <v>472.7272727272727</v>
      </c>
      <c r="K735" s="94">
        <v>520</v>
      </c>
      <c r="L735" s="95"/>
      <c r="M735" s="93"/>
      <c r="N735" s="94"/>
      <c r="O735" s="241"/>
      <c r="P735" s="242"/>
      <c r="Q735" s="246"/>
      <c r="R735" s="244">
        <f t="shared" si="44"/>
        <v>0</v>
      </c>
      <c r="GK735" s="247"/>
    </row>
    <row r="736" spans="1:193" ht="30" customHeight="1">
      <c r="A736" s="36">
        <v>727</v>
      </c>
      <c r="B736" s="37">
        <v>208015</v>
      </c>
      <c r="C736" s="44" t="s">
        <v>2577</v>
      </c>
      <c r="D736" s="44" t="s">
        <v>1462</v>
      </c>
      <c r="E736" s="36" t="s">
        <v>642</v>
      </c>
      <c r="F736" s="45" t="s">
        <v>2562</v>
      </c>
      <c r="G736" s="46" t="s">
        <v>2578</v>
      </c>
      <c r="H736" s="47" t="s">
        <v>2579</v>
      </c>
      <c r="I736" s="92" t="s">
        <v>2580</v>
      </c>
      <c r="J736" s="93">
        <f t="shared" si="42"/>
        <v>472.7272727272727</v>
      </c>
      <c r="K736" s="94">
        <v>520</v>
      </c>
      <c r="L736" s="95"/>
      <c r="M736" s="93"/>
      <c r="N736" s="94"/>
      <c r="O736" s="241"/>
      <c r="P736" s="242"/>
      <c r="Q736" s="246"/>
      <c r="R736" s="244">
        <f t="shared" si="44"/>
        <v>0</v>
      </c>
      <c r="GK736" s="247"/>
    </row>
    <row r="737" spans="1:193" ht="30" customHeight="1">
      <c r="A737" s="36">
        <v>728</v>
      </c>
      <c r="B737" s="37">
        <v>208023</v>
      </c>
      <c r="C737" s="44" t="s">
        <v>2581</v>
      </c>
      <c r="D737" s="44" t="s">
        <v>1462</v>
      </c>
      <c r="E737" s="36" t="s">
        <v>642</v>
      </c>
      <c r="F737" s="45" t="s">
        <v>2562</v>
      </c>
      <c r="G737" s="46" t="s">
        <v>2475</v>
      </c>
      <c r="H737" s="47" t="s">
        <v>2582</v>
      </c>
      <c r="I737" s="92" t="s">
        <v>2583</v>
      </c>
      <c r="J737" s="93">
        <f t="shared" si="42"/>
        <v>472.7272727272727</v>
      </c>
      <c r="K737" s="94">
        <v>520</v>
      </c>
      <c r="L737" s="95"/>
      <c r="M737" s="93"/>
      <c r="N737" s="94"/>
      <c r="O737" s="241"/>
      <c r="P737" s="242"/>
      <c r="Q737" s="246"/>
      <c r="R737" s="244">
        <f t="shared" si="44"/>
        <v>0</v>
      </c>
      <c r="GK737" s="247"/>
    </row>
    <row r="738" spans="1:193" ht="30" customHeight="1">
      <c r="A738" s="36">
        <v>729</v>
      </c>
      <c r="B738" s="37">
        <v>208003</v>
      </c>
      <c r="C738" s="44" t="s">
        <v>2584</v>
      </c>
      <c r="D738" s="44" t="s">
        <v>1462</v>
      </c>
      <c r="E738" s="36" t="s">
        <v>642</v>
      </c>
      <c r="F738" s="45" t="s">
        <v>2562</v>
      </c>
      <c r="G738" s="46" t="s">
        <v>2585</v>
      </c>
      <c r="H738" s="47" t="s">
        <v>2586</v>
      </c>
      <c r="I738" s="92" t="s">
        <v>2587</v>
      </c>
      <c r="J738" s="93">
        <f t="shared" si="42"/>
        <v>472.7272727272727</v>
      </c>
      <c r="K738" s="94">
        <v>520</v>
      </c>
      <c r="L738" s="95"/>
      <c r="M738" s="93"/>
      <c r="N738" s="94"/>
      <c r="O738" s="241"/>
      <c r="P738" s="242"/>
      <c r="Q738" s="246"/>
      <c r="R738" s="244">
        <f t="shared" si="44"/>
        <v>0</v>
      </c>
      <c r="GK738" s="247"/>
    </row>
    <row r="739" spans="1:193" ht="30" customHeight="1">
      <c r="A739" s="36">
        <v>730</v>
      </c>
      <c r="B739" s="37">
        <v>208006</v>
      </c>
      <c r="C739" s="44" t="s">
        <v>2588</v>
      </c>
      <c r="D739" s="44" t="s">
        <v>1462</v>
      </c>
      <c r="E739" s="36" t="s">
        <v>642</v>
      </c>
      <c r="F739" s="45" t="s">
        <v>2562</v>
      </c>
      <c r="G739" s="46" t="s">
        <v>2589</v>
      </c>
      <c r="H739" s="47" t="s">
        <v>2590</v>
      </c>
      <c r="I739" s="92" t="s">
        <v>2591</v>
      </c>
      <c r="J739" s="93">
        <f t="shared" si="42"/>
        <v>472.7272727272727</v>
      </c>
      <c r="K739" s="94">
        <v>520</v>
      </c>
      <c r="L739" s="95"/>
      <c r="M739" s="93"/>
      <c r="N739" s="94"/>
      <c r="O739" s="241"/>
      <c r="P739" s="242"/>
      <c r="Q739" s="246"/>
      <c r="R739" s="244">
        <f t="shared" si="44"/>
        <v>0</v>
      </c>
      <c r="GK739" s="247"/>
    </row>
    <row r="740" spans="1:193" ht="30" customHeight="1">
      <c r="A740" s="36">
        <v>731</v>
      </c>
      <c r="B740" s="37">
        <v>208004</v>
      </c>
      <c r="C740" s="44" t="s">
        <v>2592</v>
      </c>
      <c r="D740" s="44" t="s">
        <v>1462</v>
      </c>
      <c r="E740" s="36" t="s">
        <v>642</v>
      </c>
      <c r="F740" s="45" t="s">
        <v>2562</v>
      </c>
      <c r="G740" s="46" t="s">
        <v>2593</v>
      </c>
      <c r="H740" s="47" t="s">
        <v>2594</v>
      </c>
      <c r="I740" s="92" t="s">
        <v>2595</v>
      </c>
      <c r="J740" s="93">
        <f t="shared" si="42"/>
        <v>472.7272727272727</v>
      </c>
      <c r="K740" s="94">
        <v>520</v>
      </c>
      <c r="L740" s="95"/>
      <c r="M740" s="93"/>
      <c r="N740" s="94"/>
      <c r="O740" s="241"/>
      <c r="P740" s="242"/>
      <c r="Q740" s="246"/>
      <c r="R740" s="244">
        <f t="shared" si="44"/>
        <v>0</v>
      </c>
      <c r="GK740" s="247"/>
    </row>
    <row r="741" spans="1:193" ht="30" customHeight="1">
      <c r="A741" s="36">
        <v>732</v>
      </c>
      <c r="B741" s="37">
        <v>208027</v>
      </c>
      <c r="C741" s="44" t="s">
        <v>2596</v>
      </c>
      <c r="D741" s="44" t="s">
        <v>1462</v>
      </c>
      <c r="E741" s="36" t="s">
        <v>642</v>
      </c>
      <c r="F741" s="45" t="s">
        <v>2562</v>
      </c>
      <c r="G741" s="46" t="s">
        <v>1563</v>
      </c>
      <c r="H741" s="47" t="s">
        <v>2597</v>
      </c>
      <c r="I741" s="92" t="s">
        <v>2598</v>
      </c>
      <c r="J741" s="93">
        <f t="shared" si="42"/>
        <v>472.7272727272727</v>
      </c>
      <c r="K741" s="94">
        <v>520</v>
      </c>
      <c r="L741" s="95"/>
      <c r="M741" s="93"/>
      <c r="N741" s="94"/>
      <c r="O741" s="241"/>
      <c r="P741" s="242"/>
      <c r="Q741" s="246"/>
      <c r="R741" s="244">
        <f t="shared" si="44"/>
        <v>0</v>
      </c>
      <c r="GK741" s="247"/>
    </row>
    <row r="742" spans="1:193" ht="30" customHeight="1">
      <c r="A742" s="36">
        <v>733</v>
      </c>
      <c r="B742" s="37">
        <v>208002</v>
      </c>
      <c r="C742" s="44" t="s">
        <v>2599</v>
      </c>
      <c r="D742" s="44" t="s">
        <v>1462</v>
      </c>
      <c r="E742" s="36" t="s">
        <v>642</v>
      </c>
      <c r="F742" s="45" t="s">
        <v>2562</v>
      </c>
      <c r="G742" s="46" t="s">
        <v>1606</v>
      </c>
      <c r="H742" s="47" t="s">
        <v>2600</v>
      </c>
      <c r="I742" s="92" t="s">
        <v>2601</v>
      </c>
      <c r="J742" s="93">
        <f t="shared" si="42"/>
        <v>472.7272727272727</v>
      </c>
      <c r="K742" s="94">
        <v>520</v>
      </c>
      <c r="L742" s="95"/>
      <c r="M742" s="93"/>
      <c r="N742" s="94"/>
      <c r="O742" s="241"/>
      <c r="P742" s="242"/>
      <c r="Q742" s="246"/>
      <c r="R742" s="244">
        <f t="shared" si="44"/>
        <v>0</v>
      </c>
      <c r="GK742" s="247"/>
    </row>
    <row r="743" spans="1:193" ht="30" customHeight="1">
      <c r="A743" s="36">
        <v>734</v>
      </c>
      <c r="B743" s="37">
        <v>208024</v>
      </c>
      <c r="C743" s="44" t="s">
        <v>2602</v>
      </c>
      <c r="D743" s="44" t="s">
        <v>1462</v>
      </c>
      <c r="E743" s="36" t="s">
        <v>642</v>
      </c>
      <c r="F743" s="45" t="s">
        <v>2562</v>
      </c>
      <c r="G743" s="46" t="s">
        <v>1567</v>
      </c>
      <c r="H743" s="47" t="s">
        <v>2603</v>
      </c>
      <c r="I743" s="92" t="s">
        <v>2604</v>
      </c>
      <c r="J743" s="93">
        <f t="shared" si="42"/>
        <v>472.7272727272727</v>
      </c>
      <c r="K743" s="94">
        <v>520</v>
      </c>
      <c r="L743" s="95"/>
      <c r="M743" s="93"/>
      <c r="N743" s="94"/>
      <c r="O743" s="241"/>
      <c r="P743" s="242"/>
      <c r="Q743" s="246"/>
      <c r="R743" s="244">
        <f t="shared" si="44"/>
        <v>0</v>
      </c>
      <c r="GK743" s="247"/>
    </row>
    <row r="744" spans="1:193" ht="30" customHeight="1">
      <c r="A744" s="36">
        <v>735</v>
      </c>
      <c r="B744" s="37">
        <v>208011</v>
      </c>
      <c r="C744" s="44" t="s">
        <v>2605</v>
      </c>
      <c r="D744" s="44" t="s">
        <v>1462</v>
      </c>
      <c r="E744" s="36" t="s">
        <v>642</v>
      </c>
      <c r="F744" s="45" t="s">
        <v>2562</v>
      </c>
      <c r="G744" s="46" t="s">
        <v>2606</v>
      </c>
      <c r="H744" s="47" t="s">
        <v>2607</v>
      </c>
      <c r="I744" s="92" t="s">
        <v>2608</v>
      </c>
      <c r="J744" s="93">
        <f t="shared" si="42"/>
        <v>472.7272727272727</v>
      </c>
      <c r="K744" s="94">
        <v>520</v>
      </c>
      <c r="L744" s="95"/>
      <c r="M744" s="93"/>
      <c r="N744" s="94"/>
      <c r="O744" s="241"/>
      <c r="P744" s="242"/>
      <c r="Q744" s="246"/>
      <c r="R744" s="244">
        <f t="shared" si="44"/>
        <v>0</v>
      </c>
      <c r="GK744" s="247"/>
    </row>
    <row r="745" spans="1:193" ht="30" customHeight="1">
      <c r="A745" s="36">
        <v>736</v>
      </c>
      <c r="B745" s="37">
        <v>208005</v>
      </c>
      <c r="C745" s="44" t="s">
        <v>2609</v>
      </c>
      <c r="D745" s="44" t="s">
        <v>1462</v>
      </c>
      <c r="E745" s="36" t="s">
        <v>642</v>
      </c>
      <c r="F745" s="45" t="s">
        <v>2562</v>
      </c>
      <c r="G745" s="46" t="s">
        <v>2610</v>
      </c>
      <c r="H745" s="47" t="s">
        <v>2611</v>
      </c>
      <c r="I745" s="92" t="s">
        <v>2612</v>
      </c>
      <c r="J745" s="93">
        <f t="shared" si="42"/>
        <v>472.7272727272727</v>
      </c>
      <c r="K745" s="94">
        <v>520</v>
      </c>
      <c r="L745" s="95"/>
      <c r="M745" s="93"/>
      <c r="N745" s="94"/>
      <c r="O745" s="241"/>
      <c r="P745" s="242"/>
      <c r="Q745" s="246"/>
      <c r="R745" s="244">
        <f t="shared" si="44"/>
        <v>0</v>
      </c>
      <c r="GK745" s="247"/>
    </row>
    <row r="746" spans="1:193" ht="30" customHeight="1">
      <c r="A746" s="36">
        <v>737</v>
      </c>
      <c r="B746" s="37">
        <v>208014</v>
      </c>
      <c r="C746" s="44" t="s">
        <v>2613</v>
      </c>
      <c r="D746" s="44" t="s">
        <v>1462</v>
      </c>
      <c r="E746" s="36" t="s">
        <v>642</v>
      </c>
      <c r="F746" s="45" t="s">
        <v>2562</v>
      </c>
      <c r="G746" s="46" t="s">
        <v>2614</v>
      </c>
      <c r="H746" s="47" t="s">
        <v>2615</v>
      </c>
      <c r="I746" s="92" t="s">
        <v>2616</v>
      </c>
      <c r="J746" s="93">
        <f t="shared" si="42"/>
        <v>472.7272727272727</v>
      </c>
      <c r="K746" s="94">
        <v>520</v>
      </c>
      <c r="L746" s="95"/>
      <c r="M746" s="93"/>
      <c r="N746" s="94"/>
      <c r="O746" s="241"/>
      <c r="P746" s="242"/>
      <c r="Q746" s="246"/>
      <c r="R746" s="244">
        <f t="shared" si="44"/>
        <v>0</v>
      </c>
      <c r="GK746" s="247"/>
    </row>
    <row r="747" spans="1:193" ht="30" customHeight="1">
      <c r="A747" s="36">
        <v>738</v>
      </c>
      <c r="B747" s="37">
        <v>208020</v>
      </c>
      <c r="C747" s="44" t="s">
        <v>2617</v>
      </c>
      <c r="D747" s="44" t="s">
        <v>1462</v>
      </c>
      <c r="E747" s="36" t="s">
        <v>642</v>
      </c>
      <c r="F747" s="45" t="s">
        <v>2562</v>
      </c>
      <c r="G747" s="46" t="s">
        <v>1583</v>
      </c>
      <c r="H747" s="47" t="s">
        <v>2618</v>
      </c>
      <c r="I747" s="92" t="s">
        <v>2619</v>
      </c>
      <c r="J747" s="93">
        <f t="shared" si="42"/>
        <v>472.7272727272727</v>
      </c>
      <c r="K747" s="94">
        <v>520</v>
      </c>
      <c r="L747" s="95"/>
      <c r="M747" s="93"/>
      <c r="N747" s="94"/>
      <c r="O747" s="241"/>
      <c r="P747" s="242"/>
      <c r="Q747" s="246"/>
      <c r="R747" s="244">
        <f t="shared" si="44"/>
        <v>0</v>
      </c>
      <c r="GK747" s="247"/>
    </row>
    <row r="748" spans="1:193" ht="30" customHeight="1">
      <c r="A748" s="36">
        <v>739</v>
      </c>
      <c r="B748" s="37">
        <v>208019</v>
      </c>
      <c r="C748" s="44" t="s">
        <v>2620</v>
      </c>
      <c r="D748" s="44" t="s">
        <v>1462</v>
      </c>
      <c r="E748" s="36" t="s">
        <v>642</v>
      </c>
      <c r="F748" s="45" t="s">
        <v>2562</v>
      </c>
      <c r="G748" s="46" t="s">
        <v>1591</v>
      </c>
      <c r="H748" s="47" t="s">
        <v>2621</v>
      </c>
      <c r="I748" s="92" t="s">
        <v>2622</v>
      </c>
      <c r="J748" s="93">
        <f t="shared" si="42"/>
        <v>472.7272727272727</v>
      </c>
      <c r="K748" s="94">
        <v>520</v>
      </c>
      <c r="L748" s="95"/>
      <c r="M748" s="93"/>
      <c r="N748" s="94"/>
      <c r="O748" s="241"/>
      <c r="P748" s="242"/>
      <c r="Q748" s="246"/>
      <c r="R748" s="244">
        <f t="shared" si="44"/>
        <v>0</v>
      </c>
      <c r="GK748" s="247"/>
    </row>
    <row r="749" spans="1:193" ht="30" customHeight="1">
      <c r="A749" s="36">
        <v>740</v>
      </c>
      <c r="B749" s="37">
        <v>208017</v>
      </c>
      <c r="C749" s="44" t="s">
        <v>2623</v>
      </c>
      <c r="D749" s="44" t="s">
        <v>1462</v>
      </c>
      <c r="E749" s="36" t="s">
        <v>642</v>
      </c>
      <c r="F749" s="45" t="s">
        <v>2562</v>
      </c>
      <c r="G749" s="46" t="s">
        <v>1598</v>
      </c>
      <c r="H749" s="47" t="s">
        <v>2624</v>
      </c>
      <c r="I749" s="92" t="s">
        <v>2625</v>
      </c>
      <c r="J749" s="93">
        <f t="shared" si="42"/>
        <v>472.7272727272727</v>
      </c>
      <c r="K749" s="94">
        <v>520</v>
      </c>
      <c r="L749" s="95"/>
      <c r="M749" s="93"/>
      <c r="N749" s="94"/>
      <c r="O749" s="241"/>
      <c r="P749" s="242"/>
      <c r="Q749" s="246"/>
      <c r="R749" s="244">
        <f t="shared" si="44"/>
        <v>0</v>
      </c>
      <c r="GK749" s="247"/>
    </row>
    <row r="750" spans="1:193" ht="30" customHeight="1">
      <c r="A750" s="36">
        <v>741</v>
      </c>
      <c r="B750" s="37">
        <v>208008</v>
      </c>
      <c r="C750" s="44" t="s">
        <v>2626</v>
      </c>
      <c r="D750" s="44" t="s">
        <v>1462</v>
      </c>
      <c r="E750" s="36" t="s">
        <v>642</v>
      </c>
      <c r="F750" s="45" t="s">
        <v>2562</v>
      </c>
      <c r="G750" s="46" t="s">
        <v>2627</v>
      </c>
      <c r="H750" s="47" t="s">
        <v>2628</v>
      </c>
      <c r="I750" s="92" t="s">
        <v>2629</v>
      </c>
      <c r="J750" s="93">
        <f t="shared" si="42"/>
        <v>472.7272727272727</v>
      </c>
      <c r="K750" s="94">
        <v>520</v>
      </c>
      <c r="L750" s="95"/>
      <c r="M750" s="93"/>
      <c r="N750" s="94"/>
      <c r="O750" s="241"/>
      <c r="P750" s="242"/>
      <c r="Q750" s="246"/>
      <c r="R750" s="244">
        <f t="shared" si="44"/>
        <v>0</v>
      </c>
      <c r="GK750" s="247"/>
    </row>
    <row r="751" spans="1:193" ht="30" customHeight="1">
      <c r="A751" s="36">
        <v>742</v>
      </c>
      <c r="B751" s="37">
        <v>208009</v>
      </c>
      <c r="C751" s="44" t="s">
        <v>2630</v>
      </c>
      <c r="D751" s="44" t="s">
        <v>1462</v>
      </c>
      <c r="E751" s="36" t="s">
        <v>642</v>
      </c>
      <c r="F751" s="45" t="s">
        <v>2562</v>
      </c>
      <c r="G751" s="46" t="s">
        <v>1583</v>
      </c>
      <c r="H751" s="47" t="s">
        <v>2631</v>
      </c>
      <c r="I751" s="92" t="s">
        <v>2632</v>
      </c>
      <c r="J751" s="93">
        <f t="shared" si="42"/>
        <v>472.7272727272727</v>
      </c>
      <c r="K751" s="94">
        <v>520</v>
      </c>
      <c r="L751" s="95"/>
      <c r="M751" s="93"/>
      <c r="N751" s="94"/>
      <c r="O751" s="241"/>
      <c r="P751" s="242"/>
      <c r="Q751" s="246"/>
      <c r="R751" s="244">
        <f t="shared" si="44"/>
        <v>0</v>
      </c>
      <c r="GK751" s="247"/>
    </row>
    <row r="752" spans="1:193" ht="30" customHeight="1">
      <c r="A752" s="36">
        <v>743</v>
      </c>
      <c r="B752" s="37">
        <v>208016</v>
      </c>
      <c r="C752" s="44" t="s">
        <v>2633</v>
      </c>
      <c r="D752" s="44" t="s">
        <v>1462</v>
      </c>
      <c r="E752" s="36" t="s">
        <v>642</v>
      </c>
      <c r="F752" s="45" t="s">
        <v>2562</v>
      </c>
      <c r="G752" s="46" t="s">
        <v>1518</v>
      </c>
      <c r="H752" s="47" t="s">
        <v>2634</v>
      </c>
      <c r="I752" s="92" t="s">
        <v>2635</v>
      </c>
      <c r="J752" s="93">
        <f t="shared" si="42"/>
        <v>472.7272727272727</v>
      </c>
      <c r="K752" s="94">
        <v>520</v>
      </c>
      <c r="L752" s="95"/>
      <c r="M752" s="93"/>
      <c r="N752" s="94"/>
      <c r="O752" s="241"/>
      <c r="P752" s="242"/>
      <c r="Q752" s="246"/>
      <c r="R752" s="244">
        <f t="shared" si="44"/>
        <v>0</v>
      </c>
      <c r="GK752" s="247"/>
    </row>
    <row r="753" spans="1:193" ht="30" customHeight="1">
      <c r="A753" s="36">
        <v>744</v>
      </c>
      <c r="B753" s="37">
        <v>208013</v>
      </c>
      <c r="C753" s="44" t="s">
        <v>2636</v>
      </c>
      <c r="D753" s="44" t="s">
        <v>1462</v>
      </c>
      <c r="E753" s="36" t="s">
        <v>642</v>
      </c>
      <c r="F753" s="45" t="s">
        <v>2562</v>
      </c>
      <c r="G753" s="46" t="s">
        <v>2614</v>
      </c>
      <c r="H753" s="47" t="s">
        <v>2637</v>
      </c>
      <c r="I753" s="92" t="s">
        <v>2638</v>
      </c>
      <c r="J753" s="93">
        <f t="shared" si="42"/>
        <v>472.7272727272727</v>
      </c>
      <c r="K753" s="94">
        <v>520</v>
      </c>
      <c r="L753" s="95"/>
      <c r="M753" s="93"/>
      <c r="N753" s="94"/>
      <c r="O753" s="241"/>
      <c r="P753" s="242"/>
      <c r="Q753" s="246"/>
      <c r="R753" s="244">
        <f t="shared" si="44"/>
        <v>0</v>
      </c>
      <c r="GK753" s="247"/>
    </row>
    <row r="754" spans="1:193" ht="30" customHeight="1">
      <c r="A754" s="36">
        <v>745</v>
      </c>
      <c r="B754" s="37">
        <v>208025</v>
      </c>
      <c r="C754" s="44" t="s">
        <v>2639</v>
      </c>
      <c r="D754" s="44" t="s">
        <v>1462</v>
      </c>
      <c r="E754" s="36" t="s">
        <v>642</v>
      </c>
      <c r="F754" s="45" t="s">
        <v>2562</v>
      </c>
      <c r="G754" s="46" t="s">
        <v>1614</v>
      </c>
      <c r="H754" s="47" t="s">
        <v>2640</v>
      </c>
      <c r="I754" s="92" t="s">
        <v>2641</v>
      </c>
      <c r="J754" s="93">
        <f t="shared" si="42"/>
        <v>472.7272727272727</v>
      </c>
      <c r="K754" s="94">
        <v>520</v>
      </c>
      <c r="L754" s="95"/>
      <c r="M754" s="93"/>
      <c r="N754" s="94"/>
      <c r="O754" s="241"/>
      <c r="P754" s="242"/>
      <c r="Q754" s="246"/>
      <c r="R754" s="244">
        <f t="shared" si="44"/>
        <v>0</v>
      </c>
      <c r="GK754" s="247"/>
    </row>
    <row r="755" spans="1:193" ht="30" customHeight="1">
      <c r="A755" s="36">
        <v>746</v>
      </c>
      <c r="B755" s="37">
        <v>208026</v>
      </c>
      <c r="C755" s="44" t="s">
        <v>2642</v>
      </c>
      <c r="D755" s="44" t="s">
        <v>1462</v>
      </c>
      <c r="E755" s="36" t="s">
        <v>642</v>
      </c>
      <c r="F755" s="45" t="s">
        <v>2562</v>
      </c>
      <c r="G755" s="46" t="s">
        <v>2497</v>
      </c>
      <c r="H755" s="47" t="s">
        <v>2643</v>
      </c>
      <c r="I755" s="92" t="s">
        <v>2644</v>
      </c>
      <c r="J755" s="93">
        <f t="shared" si="42"/>
        <v>472.7272727272727</v>
      </c>
      <c r="K755" s="94">
        <v>520</v>
      </c>
      <c r="L755" s="95"/>
      <c r="M755" s="93"/>
      <c r="N755" s="94"/>
      <c r="O755" s="241"/>
      <c r="P755" s="242"/>
      <c r="Q755" s="246"/>
      <c r="R755" s="244">
        <f t="shared" si="44"/>
        <v>0</v>
      </c>
      <c r="GK755" s="247"/>
    </row>
    <row r="756" spans="1:193" ht="30" customHeight="1">
      <c r="A756" s="36">
        <v>747</v>
      </c>
      <c r="B756" s="37">
        <v>208018</v>
      </c>
      <c r="C756" s="44" t="s">
        <v>2645</v>
      </c>
      <c r="D756" s="44" t="s">
        <v>1462</v>
      </c>
      <c r="E756" s="36" t="s">
        <v>642</v>
      </c>
      <c r="F756" s="45" t="s">
        <v>2562</v>
      </c>
      <c r="G756" s="46" t="s">
        <v>1606</v>
      </c>
      <c r="H756" s="47" t="s">
        <v>2646</v>
      </c>
      <c r="I756" s="92" t="s">
        <v>2647</v>
      </c>
      <c r="J756" s="93">
        <f t="shared" si="42"/>
        <v>472.7272727272727</v>
      </c>
      <c r="K756" s="94">
        <v>520</v>
      </c>
      <c r="L756" s="95"/>
      <c r="M756" s="93"/>
      <c r="N756" s="94"/>
      <c r="O756" s="241"/>
      <c r="P756" s="242"/>
      <c r="Q756" s="246"/>
      <c r="R756" s="244">
        <f t="shared" si="44"/>
        <v>0</v>
      </c>
      <c r="GK756" s="247"/>
    </row>
    <row r="757" spans="1:193" ht="30" customHeight="1">
      <c r="A757" s="36">
        <v>748</v>
      </c>
      <c r="B757" s="37">
        <v>208001</v>
      </c>
      <c r="C757" s="44" t="s">
        <v>2648</v>
      </c>
      <c r="D757" s="44" t="s">
        <v>1462</v>
      </c>
      <c r="E757" s="36" t="s">
        <v>642</v>
      </c>
      <c r="F757" s="45" t="s">
        <v>2562</v>
      </c>
      <c r="G757" s="46" t="s">
        <v>2593</v>
      </c>
      <c r="H757" s="47" t="s">
        <v>2649</v>
      </c>
      <c r="I757" s="92" t="s">
        <v>2650</v>
      </c>
      <c r="J757" s="93">
        <f t="shared" si="42"/>
        <v>472.7272727272727</v>
      </c>
      <c r="K757" s="94">
        <v>520</v>
      </c>
      <c r="L757" s="95"/>
      <c r="M757" s="93"/>
      <c r="N757" s="94"/>
      <c r="O757" s="241"/>
      <c r="P757" s="242"/>
      <c r="Q757" s="246"/>
      <c r="R757" s="244">
        <f t="shared" si="44"/>
        <v>0</v>
      </c>
      <c r="GK757" s="247"/>
    </row>
    <row r="758" spans="1:193" ht="30" customHeight="1">
      <c r="A758" s="36">
        <v>749</v>
      </c>
      <c r="B758" s="37">
        <v>208012</v>
      </c>
      <c r="C758" s="44" t="s">
        <v>2651</v>
      </c>
      <c r="D758" s="44" t="s">
        <v>1462</v>
      </c>
      <c r="E758" s="36" t="s">
        <v>642</v>
      </c>
      <c r="F758" s="45" t="s">
        <v>2562</v>
      </c>
      <c r="G758" s="46" t="s">
        <v>1583</v>
      </c>
      <c r="H758" s="47" t="s">
        <v>2652</v>
      </c>
      <c r="I758" s="92" t="s">
        <v>2653</v>
      </c>
      <c r="J758" s="93">
        <f t="shared" si="42"/>
        <v>472.7272727272727</v>
      </c>
      <c r="K758" s="94">
        <v>520</v>
      </c>
      <c r="L758" s="95"/>
      <c r="M758" s="93"/>
      <c r="N758" s="94"/>
      <c r="O758" s="237"/>
      <c r="P758" s="238"/>
      <c r="Q758" s="243"/>
      <c r="R758" s="244">
        <f t="shared" si="44"/>
        <v>0</v>
      </c>
      <c r="GK758" s="247"/>
    </row>
    <row r="759" spans="1:193" ht="30" customHeight="1">
      <c r="A759" s="36">
        <v>750</v>
      </c>
      <c r="B759" s="37">
        <v>902006</v>
      </c>
      <c r="C759" s="44" t="s">
        <v>2654</v>
      </c>
      <c r="D759" s="44" t="s">
        <v>2004</v>
      </c>
      <c r="E759" s="36" t="s">
        <v>651</v>
      </c>
      <c r="F759" s="45" t="s">
        <v>2655</v>
      </c>
      <c r="G759" s="46" t="s">
        <v>2656</v>
      </c>
      <c r="H759" s="47" t="s">
        <v>2657</v>
      </c>
      <c r="I759" s="92" t="s">
        <v>2658</v>
      </c>
      <c r="J759" s="93">
        <f t="shared" si="42"/>
        <v>1072.7272727272727</v>
      </c>
      <c r="K759" s="94">
        <v>1180</v>
      </c>
      <c r="L759" s="95"/>
      <c r="M759" s="93"/>
      <c r="N759" s="94"/>
      <c r="O759" s="239"/>
      <c r="P759" s="240"/>
      <c r="Q759" s="245"/>
      <c r="R759" s="244">
        <f t="shared" si="44"/>
        <v>0</v>
      </c>
      <c r="GK759" s="247"/>
    </row>
    <row r="760" spans="1:193" ht="30" customHeight="1">
      <c r="A760" s="36">
        <v>751</v>
      </c>
      <c r="B760" s="37">
        <v>902008</v>
      </c>
      <c r="C760" s="44" t="s">
        <v>2659</v>
      </c>
      <c r="D760" s="44" t="s">
        <v>2004</v>
      </c>
      <c r="E760" s="36" t="s">
        <v>651</v>
      </c>
      <c r="F760" s="45" t="s">
        <v>2655</v>
      </c>
      <c r="G760" s="46" t="s">
        <v>2660</v>
      </c>
      <c r="H760" s="47" t="s">
        <v>2661</v>
      </c>
      <c r="I760" s="92" t="s">
        <v>2662</v>
      </c>
      <c r="J760" s="93">
        <f t="shared" si="42"/>
        <v>1072.7272727272727</v>
      </c>
      <c r="K760" s="94">
        <v>1180</v>
      </c>
      <c r="L760" s="95"/>
      <c r="M760" s="93"/>
      <c r="N760" s="94"/>
      <c r="O760" s="264"/>
      <c r="P760" s="265"/>
      <c r="Q760" s="269"/>
      <c r="R760" s="244">
        <f t="shared" si="44"/>
        <v>0</v>
      </c>
      <c r="GK760" s="247"/>
    </row>
    <row r="761" spans="1:193" ht="30" customHeight="1">
      <c r="A761" s="36">
        <v>752</v>
      </c>
      <c r="B761" s="37">
        <v>902005</v>
      </c>
      <c r="C761" s="44" t="s">
        <v>2663</v>
      </c>
      <c r="D761" s="44" t="s">
        <v>2004</v>
      </c>
      <c r="E761" s="36" t="s">
        <v>651</v>
      </c>
      <c r="F761" s="45" t="s">
        <v>2655</v>
      </c>
      <c r="G761" s="46" t="s">
        <v>2664</v>
      </c>
      <c r="H761" s="47" t="s">
        <v>2665</v>
      </c>
      <c r="I761" s="92" t="s">
        <v>2666</v>
      </c>
      <c r="J761" s="93">
        <f t="shared" si="42"/>
        <v>1072.7272727272727</v>
      </c>
      <c r="K761" s="94">
        <v>1180</v>
      </c>
      <c r="L761" s="95"/>
      <c r="M761" s="93"/>
      <c r="N761" s="94"/>
      <c r="O761" s="264"/>
      <c r="P761" s="265"/>
      <c r="Q761" s="269"/>
      <c r="R761" s="244">
        <f t="shared" si="44"/>
        <v>0</v>
      </c>
      <c r="GK761" s="247"/>
    </row>
    <row r="762" spans="1:193" ht="30" customHeight="1">
      <c r="A762" s="36">
        <v>753</v>
      </c>
      <c r="B762" s="37">
        <v>902007</v>
      </c>
      <c r="C762" s="44" t="s">
        <v>2667</v>
      </c>
      <c r="D762" s="44" t="s">
        <v>2004</v>
      </c>
      <c r="E762" s="36" t="s">
        <v>651</v>
      </c>
      <c r="F762" s="45" t="s">
        <v>2655</v>
      </c>
      <c r="G762" s="46" t="s">
        <v>2660</v>
      </c>
      <c r="H762" s="47" t="s">
        <v>2668</v>
      </c>
      <c r="I762" s="92" t="s">
        <v>2669</v>
      </c>
      <c r="J762" s="93">
        <f t="shared" si="42"/>
        <v>1072.7272727272727</v>
      </c>
      <c r="K762" s="94">
        <v>1180</v>
      </c>
      <c r="L762" s="95"/>
      <c r="M762" s="93"/>
      <c r="N762" s="94"/>
      <c r="O762" s="264"/>
      <c r="P762" s="265"/>
      <c r="Q762" s="269"/>
      <c r="R762" s="244">
        <f t="shared" si="44"/>
        <v>0</v>
      </c>
      <c r="GK762" s="247"/>
    </row>
    <row r="763" spans="1:193" ht="30" customHeight="1">
      <c r="A763" s="36">
        <v>754</v>
      </c>
      <c r="B763" s="37">
        <v>902002</v>
      </c>
      <c r="C763" s="44" t="s">
        <v>2670</v>
      </c>
      <c r="D763" s="44" t="s">
        <v>2004</v>
      </c>
      <c r="E763" s="36" t="s">
        <v>651</v>
      </c>
      <c r="F763" s="45" t="s">
        <v>2655</v>
      </c>
      <c r="G763" s="46" t="s">
        <v>2671</v>
      </c>
      <c r="H763" s="47" t="s">
        <v>2672</v>
      </c>
      <c r="I763" s="92" t="s">
        <v>2673</v>
      </c>
      <c r="J763" s="93">
        <f t="shared" si="42"/>
        <v>1072.7272727272727</v>
      </c>
      <c r="K763" s="94">
        <v>1180</v>
      </c>
      <c r="L763" s="95"/>
      <c r="M763" s="93"/>
      <c r="N763" s="94"/>
      <c r="O763" s="264"/>
      <c r="P763" s="265"/>
      <c r="Q763" s="269"/>
      <c r="R763" s="244">
        <f t="shared" si="44"/>
        <v>0</v>
      </c>
      <c r="GK763" s="247"/>
    </row>
    <row r="764" spans="1:193" ht="30" customHeight="1">
      <c r="A764" s="36">
        <v>755</v>
      </c>
      <c r="B764" s="37">
        <v>902001</v>
      </c>
      <c r="C764" s="44" t="s">
        <v>2674</v>
      </c>
      <c r="D764" s="44" t="s">
        <v>2004</v>
      </c>
      <c r="E764" s="36" t="s">
        <v>651</v>
      </c>
      <c r="F764" s="45" t="s">
        <v>2655</v>
      </c>
      <c r="G764" s="46" t="s">
        <v>2675</v>
      </c>
      <c r="H764" s="47" t="s">
        <v>2676</v>
      </c>
      <c r="I764" s="92" t="s">
        <v>2677</v>
      </c>
      <c r="J764" s="93">
        <f>K764/1.1</f>
        <v>1072.7272727272727</v>
      </c>
      <c r="K764" s="94">
        <v>1180</v>
      </c>
      <c r="L764" s="95"/>
      <c r="M764" s="93"/>
      <c r="N764" s="94"/>
      <c r="O764" s="241"/>
      <c r="P764" s="242"/>
      <c r="Q764" s="246"/>
      <c r="R764" s="244">
        <f t="shared" si="44"/>
        <v>0</v>
      </c>
      <c r="GK764" s="247"/>
    </row>
    <row r="765" spans="1:193" ht="30" customHeight="1">
      <c r="A765" s="36">
        <v>756</v>
      </c>
      <c r="B765" s="37">
        <v>902003</v>
      </c>
      <c r="C765" s="44" t="s">
        <v>2678</v>
      </c>
      <c r="D765" s="44" t="s">
        <v>2004</v>
      </c>
      <c r="E765" s="36" t="s">
        <v>651</v>
      </c>
      <c r="F765" s="45" t="s">
        <v>2655</v>
      </c>
      <c r="G765" s="46" t="s">
        <v>2679</v>
      </c>
      <c r="H765" s="47" t="s">
        <v>2680</v>
      </c>
      <c r="I765" s="92" t="s">
        <v>2681</v>
      </c>
      <c r="J765" s="93">
        <f>K765/1.1</f>
        <v>1072.7272727272727</v>
      </c>
      <c r="K765" s="94">
        <v>1180</v>
      </c>
      <c r="L765" s="95"/>
      <c r="M765" s="93"/>
      <c r="N765" s="94"/>
      <c r="O765" s="241"/>
      <c r="P765" s="242"/>
      <c r="Q765" s="246"/>
      <c r="R765" s="244">
        <f t="shared" si="44"/>
        <v>0</v>
      </c>
      <c r="GK765" s="247"/>
    </row>
    <row r="766" spans="1:193" ht="30" customHeight="1">
      <c r="A766" s="36">
        <v>757</v>
      </c>
      <c r="B766" s="37">
        <v>902004</v>
      </c>
      <c r="C766" s="44" t="s">
        <v>2682</v>
      </c>
      <c r="D766" s="44" t="s">
        <v>2004</v>
      </c>
      <c r="E766" s="36" t="s">
        <v>651</v>
      </c>
      <c r="F766" s="45" t="s">
        <v>2655</v>
      </c>
      <c r="G766" s="46" t="s">
        <v>2664</v>
      </c>
      <c r="H766" s="47" t="s">
        <v>2683</v>
      </c>
      <c r="I766" s="92" t="s">
        <v>2684</v>
      </c>
      <c r="J766" s="93">
        <f>K766/1.1</f>
        <v>1072.7272727272727</v>
      </c>
      <c r="K766" s="94">
        <v>1180</v>
      </c>
      <c r="L766" s="95"/>
      <c r="M766" s="93"/>
      <c r="N766" s="94"/>
      <c r="O766" s="237"/>
      <c r="P766" s="238"/>
      <c r="Q766" s="243"/>
      <c r="R766" s="244">
        <f t="shared" si="44"/>
        <v>0</v>
      </c>
      <c r="GK766" s="247"/>
    </row>
    <row r="767" spans="1:193" ht="30" customHeight="1">
      <c r="A767" s="36">
        <v>758</v>
      </c>
      <c r="B767" s="37"/>
      <c r="C767" s="144" t="s">
        <v>2685</v>
      </c>
      <c r="D767" s="144" t="s">
        <v>2004</v>
      </c>
      <c r="E767" s="145" t="s">
        <v>651</v>
      </c>
      <c r="F767" s="159" t="s">
        <v>2686</v>
      </c>
      <c r="G767" s="147" t="s">
        <v>1931</v>
      </c>
      <c r="H767" s="148" t="s">
        <v>2687</v>
      </c>
      <c r="I767" s="168" t="s">
        <v>2688</v>
      </c>
      <c r="J767" s="169">
        <v>1072.727</v>
      </c>
      <c r="K767" s="117">
        <v>1180</v>
      </c>
      <c r="L767" s="95"/>
      <c r="M767" s="93"/>
      <c r="N767" s="94"/>
      <c r="O767" s="237"/>
      <c r="P767" s="238"/>
      <c r="Q767" s="243"/>
      <c r="R767" s="244"/>
      <c r="GK767" s="247"/>
    </row>
    <row r="768" spans="1:193" ht="30" customHeight="1">
      <c r="A768" s="36">
        <v>759</v>
      </c>
      <c r="B768" s="37"/>
      <c r="C768" s="144" t="s">
        <v>2689</v>
      </c>
      <c r="D768" s="144" t="s">
        <v>2004</v>
      </c>
      <c r="E768" s="145" t="s">
        <v>651</v>
      </c>
      <c r="F768" s="159" t="s">
        <v>2686</v>
      </c>
      <c r="G768" s="147" t="s">
        <v>1931</v>
      </c>
      <c r="H768" s="148" t="s">
        <v>2690</v>
      </c>
      <c r="I768" s="168" t="s">
        <v>2691</v>
      </c>
      <c r="J768" s="169">
        <v>1072.727</v>
      </c>
      <c r="K768" s="117">
        <v>1180</v>
      </c>
      <c r="L768" s="95"/>
      <c r="M768" s="93"/>
      <c r="N768" s="94"/>
      <c r="O768" s="237"/>
      <c r="P768" s="238"/>
      <c r="Q768" s="243"/>
      <c r="R768" s="244"/>
      <c r="GK768" s="247"/>
    </row>
    <row r="769" spans="1:193" ht="30" customHeight="1">
      <c r="A769" s="36">
        <v>760</v>
      </c>
      <c r="B769" s="37"/>
      <c r="C769" s="144" t="s">
        <v>2692</v>
      </c>
      <c r="D769" s="144" t="s">
        <v>2004</v>
      </c>
      <c r="E769" s="145" t="s">
        <v>651</v>
      </c>
      <c r="F769" s="159" t="s">
        <v>2686</v>
      </c>
      <c r="G769" s="147" t="s">
        <v>1931</v>
      </c>
      <c r="H769" s="148" t="s">
        <v>2693</v>
      </c>
      <c r="I769" s="168" t="s">
        <v>2694</v>
      </c>
      <c r="J769" s="169">
        <v>1072.727</v>
      </c>
      <c r="K769" s="117">
        <v>1180</v>
      </c>
      <c r="L769" s="95"/>
      <c r="M769" s="93"/>
      <c r="N769" s="94"/>
      <c r="O769" s="237"/>
      <c r="P769" s="238"/>
      <c r="Q769" s="243"/>
      <c r="R769" s="244"/>
      <c r="GK769" s="247"/>
    </row>
    <row r="770" spans="1:193" ht="30" customHeight="1">
      <c r="A770" s="36">
        <v>761</v>
      </c>
      <c r="B770" s="37"/>
      <c r="C770" s="281" t="s">
        <v>2695</v>
      </c>
      <c r="D770" s="57" t="s">
        <v>2004</v>
      </c>
      <c r="E770" s="58" t="s">
        <v>651</v>
      </c>
      <c r="F770" s="160" t="s">
        <v>2686</v>
      </c>
      <c r="G770" s="69" t="s">
        <v>1931</v>
      </c>
      <c r="H770" s="60" t="s">
        <v>2696</v>
      </c>
      <c r="I770" s="104" t="s">
        <v>2697</v>
      </c>
      <c r="J770" s="99">
        <v>1072.727</v>
      </c>
      <c r="K770" s="100">
        <v>1180</v>
      </c>
      <c r="L770" s="95"/>
      <c r="M770" s="93"/>
      <c r="N770" s="94"/>
      <c r="O770" s="237"/>
      <c r="P770" s="238"/>
      <c r="Q770" s="243"/>
      <c r="R770" s="244"/>
      <c r="GK770" s="247"/>
    </row>
    <row r="771" spans="1:193" ht="30" customHeight="1">
      <c r="A771" s="36">
        <v>762</v>
      </c>
      <c r="B771" s="37"/>
      <c r="C771" s="44" t="s">
        <v>2698</v>
      </c>
      <c r="D771" s="44" t="s">
        <v>2004</v>
      </c>
      <c r="E771" s="36" t="s">
        <v>651</v>
      </c>
      <c r="F771" s="45" t="s">
        <v>2699</v>
      </c>
      <c r="G771" s="46" t="s">
        <v>1923</v>
      </c>
      <c r="H771" s="47" t="s">
        <v>2700</v>
      </c>
      <c r="I771" s="92" t="s">
        <v>2701</v>
      </c>
      <c r="J771" s="93">
        <f>K771/1.1</f>
        <v>1072.7272727272727</v>
      </c>
      <c r="K771" s="94">
        <v>1180</v>
      </c>
      <c r="L771" s="95"/>
      <c r="M771" s="93"/>
      <c r="N771" s="94"/>
      <c r="O771" s="237"/>
      <c r="P771" s="238"/>
      <c r="Q771" s="243"/>
      <c r="R771" s="244"/>
      <c r="GK771" s="247"/>
    </row>
    <row r="772" spans="1:193" ht="30" customHeight="1">
      <c r="A772" s="36">
        <v>763</v>
      </c>
      <c r="B772" s="37"/>
      <c r="C772" s="44" t="s">
        <v>2702</v>
      </c>
      <c r="D772" s="44" t="s">
        <v>2004</v>
      </c>
      <c r="E772" s="36" t="s">
        <v>651</v>
      </c>
      <c r="F772" s="45" t="s">
        <v>2699</v>
      </c>
      <c r="G772" s="46" t="s">
        <v>1923</v>
      </c>
      <c r="H772" s="47" t="s">
        <v>2703</v>
      </c>
      <c r="I772" s="92" t="s">
        <v>2704</v>
      </c>
      <c r="J772" s="93">
        <f>K772/1.1</f>
        <v>1072.7272727272727</v>
      </c>
      <c r="K772" s="94">
        <v>1180</v>
      </c>
      <c r="L772" s="95"/>
      <c r="M772" s="93"/>
      <c r="N772" s="94"/>
      <c r="O772" s="237"/>
      <c r="P772" s="238"/>
      <c r="Q772" s="243"/>
      <c r="R772" s="244"/>
      <c r="GK772" s="247"/>
    </row>
    <row r="773" spans="1:193" ht="30" customHeight="1">
      <c r="A773" s="36">
        <v>764</v>
      </c>
      <c r="B773" s="37"/>
      <c r="C773" s="44" t="s">
        <v>2705</v>
      </c>
      <c r="D773" s="44" t="s">
        <v>2004</v>
      </c>
      <c r="E773" s="36" t="s">
        <v>651</v>
      </c>
      <c r="F773" s="45" t="s">
        <v>2699</v>
      </c>
      <c r="G773" s="46" t="s">
        <v>1923</v>
      </c>
      <c r="H773" s="47" t="s">
        <v>2706</v>
      </c>
      <c r="I773" s="92" t="s">
        <v>2707</v>
      </c>
      <c r="J773" s="93">
        <f>K773/1.1</f>
        <v>1072.7272727272727</v>
      </c>
      <c r="K773" s="94">
        <v>1180</v>
      </c>
      <c r="L773" s="95"/>
      <c r="M773" s="93"/>
      <c r="N773" s="94"/>
      <c r="O773" s="237"/>
      <c r="P773" s="238"/>
      <c r="Q773" s="243"/>
      <c r="R773" s="244"/>
      <c r="GK773" s="247"/>
    </row>
    <row r="774" spans="1:193" ht="30" customHeight="1">
      <c r="A774" s="36">
        <v>765</v>
      </c>
      <c r="B774" s="37"/>
      <c r="C774" s="44" t="s">
        <v>2708</v>
      </c>
      <c r="D774" s="44" t="s">
        <v>2004</v>
      </c>
      <c r="E774" s="36" t="s">
        <v>651</v>
      </c>
      <c r="F774" s="45" t="s">
        <v>2699</v>
      </c>
      <c r="G774" s="46" t="s">
        <v>1923</v>
      </c>
      <c r="H774" s="47" t="s">
        <v>2709</v>
      </c>
      <c r="I774" s="92" t="s">
        <v>2710</v>
      </c>
      <c r="J774" s="93">
        <f>K774/1.1</f>
        <v>1072.7272727272727</v>
      </c>
      <c r="K774" s="94">
        <v>1180</v>
      </c>
      <c r="L774" s="95"/>
      <c r="M774" s="93"/>
      <c r="N774" s="94"/>
      <c r="O774" s="237"/>
      <c r="P774" s="238"/>
      <c r="Q774" s="243"/>
      <c r="R774" s="244"/>
      <c r="GK774" s="247"/>
    </row>
    <row r="775" spans="1:193" ht="30" customHeight="1">
      <c r="A775" s="36">
        <v>766</v>
      </c>
      <c r="B775" s="37"/>
      <c r="C775" s="44" t="s">
        <v>2711</v>
      </c>
      <c r="D775" s="44" t="s">
        <v>2004</v>
      </c>
      <c r="E775" s="36" t="s">
        <v>651</v>
      </c>
      <c r="F775" s="45" t="s">
        <v>2699</v>
      </c>
      <c r="G775" s="46" t="s">
        <v>1923</v>
      </c>
      <c r="H775" s="47" t="s">
        <v>2712</v>
      </c>
      <c r="I775" s="92" t="s">
        <v>2713</v>
      </c>
      <c r="J775" s="93">
        <f>K775/1.1</f>
        <v>1072.7272727272727</v>
      </c>
      <c r="K775" s="94">
        <v>1180</v>
      </c>
      <c r="L775" s="95"/>
      <c r="M775" s="93"/>
      <c r="N775" s="94"/>
      <c r="O775" s="237"/>
      <c r="P775" s="238"/>
      <c r="Q775" s="243"/>
      <c r="R775" s="244"/>
      <c r="GK775" s="247"/>
    </row>
    <row r="776" spans="1:193" ht="30" customHeight="1">
      <c r="A776" s="36">
        <v>767</v>
      </c>
      <c r="B776" s="43"/>
      <c r="C776" s="44" t="s">
        <v>2714</v>
      </c>
      <c r="D776" s="44" t="s">
        <v>2004</v>
      </c>
      <c r="E776" s="36" t="s">
        <v>651</v>
      </c>
      <c r="F776" s="45" t="s">
        <v>2699</v>
      </c>
      <c r="G776" s="46" t="s">
        <v>1923</v>
      </c>
      <c r="H776" s="47" t="s">
        <v>2715</v>
      </c>
      <c r="I776" s="92" t="s">
        <v>2716</v>
      </c>
      <c r="J776" s="93">
        <v>1072.73</v>
      </c>
      <c r="K776" s="94">
        <v>1180</v>
      </c>
      <c r="L776" s="95"/>
      <c r="M776" s="93"/>
      <c r="N776" s="94"/>
      <c r="O776" s="237"/>
      <c r="P776" s="238"/>
      <c r="Q776" s="243"/>
      <c r="R776" s="244"/>
      <c r="GK776" s="247"/>
    </row>
    <row r="777" spans="1:193" ht="30" customHeight="1">
      <c r="A777" s="36">
        <v>768</v>
      </c>
      <c r="B777" s="37"/>
      <c r="C777" s="44" t="s">
        <v>2717</v>
      </c>
      <c r="D777" s="44" t="s">
        <v>2004</v>
      </c>
      <c r="E777" s="36" t="s">
        <v>651</v>
      </c>
      <c r="F777" s="45" t="s">
        <v>2718</v>
      </c>
      <c r="G777" s="46" t="s">
        <v>2719</v>
      </c>
      <c r="H777" s="47" t="s">
        <v>2720</v>
      </c>
      <c r="I777" s="92" t="s">
        <v>2721</v>
      </c>
      <c r="J777" s="93">
        <f aca="true" t="shared" si="45" ref="J777:J783">K777/1.1</f>
        <v>1590.9090909090908</v>
      </c>
      <c r="K777" s="94">
        <v>1750</v>
      </c>
      <c r="L777" s="95"/>
      <c r="M777" s="93"/>
      <c r="N777" s="94"/>
      <c r="O777" s="237"/>
      <c r="P777" s="238"/>
      <c r="Q777" s="243"/>
      <c r="R777" s="244"/>
      <c r="GK777" s="247"/>
    </row>
    <row r="778" spans="1:193" ht="30" customHeight="1">
      <c r="A778" s="36">
        <v>769</v>
      </c>
      <c r="B778" s="37"/>
      <c r="C778" s="44" t="s">
        <v>2722</v>
      </c>
      <c r="D778" s="44" t="s">
        <v>2004</v>
      </c>
      <c r="E778" s="36" t="s">
        <v>651</v>
      </c>
      <c r="F778" s="45" t="s">
        <v>2718</v>
      </c>
      <c r="G778" s="46" t="s">
        <v>2719</v>
      </c>
      <c r="H778" s="47" t="s">
        <v>2723</v>
      </c>
      <c r="I778" s="92" t="s">
        <v>2724</v>
      </c>
      <c r="J778" s="93">
        <f t="shared" si="45"/>
        <v>1590.9090909090908</v>
      </c>
      <c r="K778" s="94">
        <v>1750</v>
      </c>
      <c r="L778" s="95"/>
      <c r="M778" s="93"/>
      <c r="N778" s="94"/>
      <c r="O778" s="237"/>
      <c r="P778" s="238"/>
      <c r="Q778" s="243"/>
      <c r="R778" s="244"/>
      <c r="GK778" s="247"/>
    </row>
    <row r="779" spans="1:193" ht="30" customHeight="1">
      <c r="A779" s="36">
        <v>770</v>
      </c>
      <c r="B779" s="37"/>
      <c r="C779" s="44" t="s">
        <v>2725</v>
      </c>
      <c r="D779" s="44" t="s">
        <v>2004</v>
      </c>
      <c r="E779" s="36" t="s">
        <v>651</v>
      </c>
      <c r="F779" s="45" t="s">
        <v>2718</v>
      </c>
      <c r="G779" s="46" t="s">
        <v>2719</v>
      </c>
      <c r="H779" s="47" t="s">
        <v>2726</v>
      </c>
      <c r="I779" s="92" t="s">
        <v>2727</v>
      </c>
      <c r="J779" s="93">
        <f t="shared" si="45"/>
        <v>1590.9090909090908</v>
      </c>
      <c r="K779" s="94">
        <v>1750</v>
      </c>
      <c r="L779" s="95"/>
      <c r="M779" s="93"/>
      <c r="N779" s="94"/>
      <c r="O779" s="237"/>
      <c r="P779" s="238"/>
      <c r="Q779" s="243"/>
      <c r="R779" s="244"/>
      <c r="GK779" s="247"/>
    </row>
    <row r="780" spans="1:193" ht="30" customHeight="1">
      <c r="A780" s="36">
        <v>771</v>
      </c>
      <c r="B780" s="37"/>
      <c r="C780" s="44" t="s">
        <v>2728</v>
      </c>
      <c r="D780" s="44" t="s">
        <v>2004</v>
      </c>
      <c r="E780" s="36" t="s">
        <v>642</v>
      </c>
      <c r="F780" s="45" t="s">
        <v>2729</v>
      </c>
      <c r="G780" s="46" t="s">
        <v>2730</v>
      </c>
      <c r="H780" s="47" t="s">
        <v>2731</v>
      </c>
      <c r="I780" s="92" t="s">
        <v>2732</v>
      </c>
      <c r="J780" s="93">
        <f t="shared" si="45"/>
        <v>709.090909090909</v>
      </c>
      <c r="K780" s="94">
        <v>780</v>
      </c>
      <c r="L780" s="95"/>
      <c r="M780" s="93"/>
      <c r="N780" s="94"/>
      <c r="O780" s="237"/>
      <c r="P780" s="238"/>
      <c r="Q780" s="243"/>
      <c r="R780" s="244"/>
      <c r="GK780" s="247"/>
    </row>
    <row r="781" spans="1:193" ht="30" customHeight="1">
      <c r="A781" s="36">
        <v>772</v>
      </c>
      <c r="B781" s="37"/>
      <c r="C781" s="44" t="s">
        <v>2733</v>
      </c>
      <c r="D781" s="44" t="s">
        <v>2004</v>
      </c>
      <c r="E781" s="36" t="s">
        <v>642</v>
      </c>
      <c r="F781" s="45" t="s">
        <v>2729</v>
      </c>
      <c r="G781" s="46" t="s">
        <v>2730</v>
      </c>
      <c r="H781" s="47" t="s">
        <v>2734</v>
      </c>
      <c r="I781" s="92" t="s">
        <v>2735</v>
      </c>
      <c r="J781" s="93">
        <f t="shared" si="45"/>
        <v>709.090909090909</v>
      </c>
      <c r="K781" s="94">
        <v>780</v>
      </c>
      <c r="L781" s="95"/>
      <c r="M781" s="93"/>
      <c r="N781" s="94"/>
      <c r="O781" s="237"/>
      <c r="P781" s="238"/>
      <c r="Q781" s="243"/>
      <c r="R781" s="244"/>
      <c r="GK781" s="247"/>
    </row>
    <row r="782" spans="1:193" ht="30" customHeight="1">
      <c r="A782" s="36">
        <v>773</v>
      </c>
      <c r="B782" s="37"/>
      <c r="C782" s="44" t="s">
        <v>2736</v>
      </c>
      <c r="D782" s="44" t="s">
        <v>2004</v>
      </c>
      <c r="E782" s="36" t="s">
        <v>642</v>
      </c>
      <c r="F782" s="45" t="s">
        <v>2729</v>
      </c>
      <c r="G782" s="46" t="s">
        <v>2730</v>
      </c>
      <c r="H782" s="47" t="s">
        <v>2737</v>
      </c>
      <c r="I782" s="92" t="s">
        <v>2738</v>
      </c>
      <c r="J782" s="93">
        <f t="shared" si="45"/>
        <v>709.090909090909</v>
      </c>
      <c r="K782" s="94">
        <v>780</v>
      </c>
      <c r="L782" s="95"/>
      <c r="M782" s="93"/>
      <c r="N782" s="94"/>
      <c r="O782" s="237"/>
      <c r="P782" s="238"/>
      <c r="Q782" s="243"/>
      <c r="R782" s="244"/>
      <c r="GK782" s="247"/>
    </row>
    <row r="783" spans="1:193" ht="30" customHeight="1">
      <c r="A783" s="36">
        <v>774</v>
      </c>
      <c r="B783" s="37"/>
      <c r="C783" s="44" t="s">
        <v>2739</v>
      </c>
      <c r="D783" s="44" t="s">
        <v>2004</v>
      </c>
      <c r="E783" s="36" t="s">
        <v>642</v>
      </c>
      <c r="F783" s="45" t="s">
        <v>2729</v>
      </c>
      <c r="G783" s="46" t="s">
        <v>2730</v>
      </c>
      <c r="H783" s="47" t="s">
        <v>2740</v>
      </c>
      <c r="I783" s="92" t="s">
        <v>2741</v>
      </c>
      <c r="J783" s="93">
        <f t="shared" si="45"/>
        <v>709.090909090909</v>
      </c>
      <c r="K783" s="94">
        <v>780</v>
      </c>
      <c r="L783" s="95"/>
      <c r="M783" s="93"/>
      <c r="N783" s="94"/>
      <c r="O783" s="237"/>
      <c r="P783" s="238"/>
      <c r="Q783" s="243"/>
      <c r="R783" s="244"/>
      <c r="GK783" s="247"/>
    </row>
    <row r="784" spans="1:193" ht="30" customHeight="1">
      <c r="A784" s="36">
        <v>775</v>
      </c>
      <c r="B784" s="37"/>
      <c r="C784" s="57" t="s">
        <v>2742</v>
      </c>
      <c r="D784" s="57" t="s">
        <v>2004</v>
      </c>
      <c r="E784" s="58" t="s">
        <v>642</v>
      </c>
      <c r="F784" s="160" t="s">
        <v>2743</v>
      </c>
      <c r="G784" s="69" t="s">
        <v>2744</v>
      </c>
      <c r="H784" s="60" t="s">
        <v>2745</v>
      </c>
      <c r="I784" s="104" t="s">
        <v>2746</v>
      </c>
      <c r="J784" s="99">
        <v>709.091</v>
      </c>
      <c r="K784" s="100">
        <v>780</v>
      </c>
      <c r="L784" s="95"/>
      <c r="M784" s="93"/>
      <c r="N784" s="94"/>
      <c r="O784" s="237"/>
      <c r="P784" s="238"/>
      <c r="Q784" s="243"/>
      <c r="R784" s="244"/>
      <c r="GK784" s="247"/>
    </row>
    <row r="785" spans="1:193" ht="30" customHeight="1">
      <c r="A785" s="36">
        <v>776</v>
      </c>
      <c r="B785" s="37"/>
      <c r="C785" s="57" t="s">
        <v>2747</v>
      </c>
      <c r="D785" s="57" t="s">
        <v>2004</v>
      </c>
      <c r="E785" s="58" t="s">
        <v>642</v>
      </c>
      <c r="F785" s="160" t="s">
        <v>2743</v>
      </c>
      <c r="G785" s="69" t="s">
        <v>2748</v>
      </c>
      <c r="H785" s="60" t="s">
        <v>2749</v>
      </c>
      <c r="I785" s="104" t="s">
        <v>2750</v>
      </c>
      <c r="J785" s="99">
        <v>709.091</v>
      </c>
      <c r="K785" s="100">
        <v>780</v>
      </c>
      <c r="L785" s="95"/>
      <c r="M785" s="93"/>
      <c r="N785" s="94"/>
      <c r="O785" s="237"/>
      <c r="P785" s="238"/>
      <c r="Q785" s="243"/>
      <c r="R785" s="244"/>
      <c r="GK785" s="247"/>
    </row>
    <row r="786" spans="1:193" ht="30" customHeight="1">
      <c r="A786" s="36">
        <v>777</v>
      </c>
      <c r="B786" s="37"/>
      <c r="C786" s="57" t="s">
        <v>2751</v>
      </c>
      <c r="D786" s="57" t="s">
        <v>2004</v>
      </c>
      <c r="E786" s="58" t="s">
        <v>642</v>
      </c>
      <c r="F786" s="160" t="s">
        <v>2743</v>
      </c>
      <c r="G786" s="69" t="s">
        <v>2744</v>
      </c>
      <c r="H786" s="60" t="s">
        <v>2752</v>
      </c>
      <c r="I786" s="104" t="s">
        <v>2753</v>
      </c>
      <c r="J786" s="99">
        <v>709.091</v>
      </c>
      <c r="K786" s="100">
        <v>780</v>
      </c>
      <c r="L786" s="95"/>
      <c r="M786" s="93"/>
      <c r="N786" s="94"/>
      <c r="O786" s="237"/>
      <c r="P786" s="238"/>
      <c r="Q786" s="243"/>
      <c r="R786" s="244"/>
      <c r="GK786" s="247"/>
    </row>
    <row r="787" spans="1:193" ht="30" customHeight="1">
      <c r="A787" s="36">
        <v>778</v>
      </c>
      <c r="B787" s="37"/>
      <c r="C787" s="57" t="s">
        <v>2754</v>
      </c>
      <c r="D787" s="57" t="s">
        <v>2004</v>
      </c>
      <c r="E787" s="58" t="s">
        <v>642</v>
      </c>
      <c r="F787" s="160" t="s">
        <v>2743</v>
      </c>
      <c r="G787" s="69" t="s">
        <v>2755</v>
      </c>
      <c r="H787" s="60" t="s">
        <v>2756</v>
      </c>
      <c r="I787" s="104" t="s">
        <v>2757</v>
      </c>
      <c r="J787" s="99">
        <v>709.091</v>
      </c>
      <c r="K787" s="100">
        <v>780</v>
      </c>
      <c r="L787" s="95"/>
      <c r="M787" s="93"/>
      <c r="N787" s="94"/>
      <c r="O787" s="237"/>
      <c r="P787" s="238"/>
      <c r="Q787" s="243"/>
      <c r="R787" s="244"/>
      <c r="GK787" s="247"/>
    </row>
    <row r="788" spans="1:193" ht="30" customHeight="1">
      <c r="A788" s="36">
        <v>779</v>
      </c>
      <c r="B788" s="37">
        <v>1301001</v>
      </c>
      <c r="C788" s="44" t="s">
        <v>2758</v>
      </c>
      <c r="D788" s="44" t="s">
        <v>2321</v>
      </c>
      <c r="E788" s="36" t="s">
        <v>642</v>
      </c>
      <c r="F788" s="45" t="s">
        <v>2759</v>
      </c>
      <c r="G788" s="46" t="s">
        <v>2760</v>
      </c>
      <c r="H788" s="47" t="s">
        <v>2761</v>
      </c>
      <c r="I788" s="92" t="s">
        <v>2762</v>
      </c>
      <c r="J788" s="93">
        <f aca="true" t="shared" si="46" ref="J788:J799">K788/1.1</f>
        <v>436.3636363636363</v>
      </c>
      <c r="K788" s="94">
        <v>480</v>
      </c>
      <c r="L788" s="95"/>
      <c r="M788" s="93"/>
      <c r="N788" s="94"/>
      <c r="O788" s="239"/>
      <c r="P788" s="240"/>
      <c r="Q788" s="245"/>
      <c r="R788" s="244">
        <f>K788*(M788+O788-P788)*(100-$R$7)/100</f>
        <v>0</v>
      </c>
      <c r="GK788" s="247"/>
    </row>
    <row r="789" spans="1:193" ht="30" customHeight="1">
      <c r="A789" s="36">
        <v>780</v>
      </c>
      <c r="B789" s="37">
        <v>1301003</v>
      </c>
      <c r="C789" s="44" t="s">
        <v>2763</v>
      </c>
      <c r="D789" s="44" t="s">
        <v>2321</v>
      </c>
      <c r="E789" s="36" t="s">
        <v>642</v>
      </c>
      <c r="F789" s="45" t="s">
        <v>2759</v>
      </c>
      <c r="G789" s="46" t="s">
        <v>2760</v>
      </c>
      <c r="H789" s="47" t="s">
        <v>2764</v>
      </c>
      <c r="I789" s="92" t="s">
        <v>2765</v>
      </c>
      <c r="J789" s="93">
        <f t="shared" si="46"/>
        <v>436.3636363636363</v>
      </c>
      <c r="K789" s="94">
        <v>480</v>
      </c>
      <c r="L789" s="95"/>
      <c r="M789" s="93"/>
      <c r="N789" s="94"/>
      <c r="O789" s="241"/>
      <c r="P789" s="242"/>
      <c r="Q789" s="246"/>
      <c r="R789" s="244">
        <f>K789*(M789+O789-P789)*(100-$R$7)/100</f>
        <v>0</v>
      </c>
      <c r="GK789" s="247"/>
    </row>
    <row r="790" spans="1:193" ht="30" customHeight="1">
      <c r="A790" s="36">
        <v>781</v>
      </c>
      <c r="B790" s="37">
        <v>1301002</v>
      </c>
      <c r="C790" s="44" t="s">
        <v>2766</v>
      </c>
      <c r="D790" s="44" t="s">
        <v>2321</v>
      </c>
      <c r="E790" s="36" t="s">
        <v>642</v>
      </c>
      <c r="F790" s="45" t="s">
        <v>2759</v>
      </c>
      <c r="G790" s="46" t="s">
        <v>2760</v>
      </c>
      <c r="H790" s="47" t="s">
        <v>2767</v>
      </c>
      <c r="I790" s="92" t="s">
        <v>2768</v>
      </c>
      <c r="J790" s="93">
        <f t="shared" si="46"/>
        <v>436.3636363636363</v>
      </c>
      <c r="K790" s="94">
        <v>480</v>
      </c>
      <c r="L790" s="95"/>
      <c r="M790" s="93"/>
      <c r="N790" s="94"/>
      <c r="O790" s="237"/>
      <c r="P790" s="238"/>
      <c r="Q790" s="243"/>
      <c r="R790" s="244">
        <f>K790*(M790+O790-P790)*(100-$R$7)/100</f>
        <v>0</v>
      </c>
      <c r="GK790" s="247"/>
    </row>
    <row r="791" spans="1:193" ht="30" customHeight="1">
      <c r="A791" s="36">
        <v>782</v>
      </c>
      <c r="B791" s="37"/>
      <c r="C791" s="44" t="s">
        <v>2769</v>
      </c>
      <c r="D791" s="44" t="s">
        <v>2321</v>
      </c>
      <c r="E791" s="36" t="s">
        <v>642</v>
      </c>
      <c r="F791" s="45" t="s">
        <v>2770</v>
      </c>
      <c r="G791" s="46" t="s">
        <v>1468</v>
      </c>
      <c r="H791" s="47" t="s">
        <v>2771</v>
      </c>
      <c r="I791" s="92" t="s">
        <v>2772</v>
      </c>
      <c r="J791" s="93">
        <f t="shared" si="46"/>
        <v>654.5454545454545</v>
      </c>
      <c r="K791" s="94">
        <v>720</v>
      </c>
      <c r="L791" s="95"/>
      <c r="M791" s="93"/>
      <c r="N791" s="94"/>
      <c r="O791" s="237"/>
      <c r="P791" s="238"/>
      <c r="Q791" s="243"/>
      <c r="R791" s="244"/>
      <c r="GK791" s="247"/>
    </row>
    <row r="792" spans="1:193" ht="30" customHeight="1">
      <c r="A792" s="36">
        <v>783</v>
      </c>
      <c r="B792" s="37"/>
      <c r="C792" s="44" t="s">
        <v>2773</v>
      </c>
      <c r="D792" s="44" t="s">
        <v>2321</v>
      </c>
      <c r="E792" s="36" t="s">
        <v>642</v>
      </c>
      <c r="F792" s="45" t="s">
        <v>2770</v>
      </c>
      <c r="G792" s="46" t="s">
        <v>2774</v>
      </c>
      <c r="H792" s="47" t="s">
        <v>2775</v>
      </c>
      <c r="I792" s="92" t="s">
        <v>2776</v>
      </c>
      <c r="J792" s="93">
        <f t="shared" si="46"/>
        <v>618.1818181818181</v>
      </c>
      <c r="K792" s="94">
        <v>680</v>
      </c>
      <c r="L792" s="95"/>
      <c r="M792" s="93"/>
      <c r="N792" s="94"/>
      <c r="O792" s="237"/>
      <c r="P792" s="238"/>
      <c r="Q792" s="243"/>
      <c r="R792" s="244"/>
      <c r="GK792" s="247"/>
    </row>
    <row r="793" spans="1:193" ht="30" customHeight="1">
      <c r="A793" s="36">
        <v>784</v>
      </c>
      <c r="B793" s="37"/>
      <c r="C793" s="44" t="s">
        <v>2777</v>
      </c>
      <c r="D793" s="44" t="s">
        <v>2321</v>
      </c>
      <c r="E793" s="36" t="s">
        <v>642</v>
      </c>
      <c r="F793" s="45" t="s">
        <v>2770</v>
      </c>
      <c r="G793" s="46" t="s">
        <v>2778</v>
      </c>
      <c r="H793" s="47" t="s">
        <v>2779</v>
      </c>
      <c r="I793" s="92" t="s">
        <v>2780</v>
      </c>
      <c r="J793" s="93">
        <f t="shared" si="46"/>
        <v>436.3636363636363</v>
      </c>
      <c r="K793" s="94">
        <v>480</v>
      </c>
      <c r="L793" s="95"/>
      <c r="M793" s="93"/>
      <c r="N793" s="94"/>
      <c r="O793" s="237"/>
      <c r="P793" s="238"/>
      <c r="Q793" s="243"/>
      <c r="R793" s="244"/>
      <c r="GK793" s="247"/>
    </row>
    <row r="794" spans="1:193" ht="30" customHeight="1">
      <c r="A794" s="36">
        <v>785</v>
      </c>
      <c r="B794" s="37"/>
      <c r="C794" s="44" t="s">
        <v>2781</v>
      </c>
      <c r="D794" s="44" t="s">
        <v>2321</v>
      </c>
      <c r="E794" s="36" t="s">
        <v>642</v>
      </c>
      <c r="F794" s="45" t="s">
        <v>2770</v>
      </c>
      <c r="G794" s="46" t="s">
        <v>2782</v>
      </c>
      <c r="H794" s="47" t="s">
        <v>2783</v>
      </c>
      <c r="I794" s="92" t="s">
        <v>2784</v>
      </c>
      <c r="J794" s="93">
        <f t="shared" si="46"/>
        <v>709.090909090909</v>
      </c>
      <c r="K794" s="94">
        <v>780</v>
      </c>
      <c r="L794" s="95"/>
      <c r="M794" s="93"/>
      <c r="N794" s="94"/>
      <c r="O794" s="237"/>
      <c r="P794" s="238"/>
      <c r="Q794" s="243"/>
      <c r="R794" s="244"/>
      <c r="GK794" s="247"/>
    </row>
    <row r="795" spans="1:193" ht="30" customHeight="1">
      <c r="A795" s="36">
        <v>786</v>
      </c>
      <c r="B795" s="37"/>
      <c r="C795" s="44" t="s">
        <v>2785</v>
      </c>
      <c r="D795" s="44" t="s">
        <v>2321</v>
      </c>
      <c r="E795" s="36" t="s">
        <v>642</v>
      </c>
      <c r="F795" s="45" t="s">
        <v>2770</v>
      </c>
      <c r="G795" s="46" t="s">
        <v>2786</v>
      </c>
      <c r="H795" s="47" t="s">
        <v>2787</v>
      </c>
      <c r="I795" s="92" t="s">
        <v>2788</v>
      </c>
      <c r="J795" s="93">
        <f t="shared" si="46"/>
        <v>1072.7272727272727</v>
      </c>
      <c r="K795" s="94">
        <v>1180</v>
      </c>
      <c r="L795" s="95"/>
      <c r="M795" s="93"/>
      <c r="N795" s="94"/>
      <c r="O795" s="237"/>
      <c r="P795" s="238"/>
      <c r="Q795" s="243"/>
      <c r="R795" s="244"/>
      <c r="GK795" s="247"/>
    </row>
    <row r="796" spans="1:193" ht="30" customHeight="1">
      <c r="A796" s="36">
        <v>787</v>
      </c>
      <c r="B796" s="37"/>
      <c r="C796" s="44" t="s">
        <v>2789</v>
      </c>
      <c r="D796" s="44" t="s">
        <v>2321</v>
      </c>
      <c r="E796" s="36" t="s">
        <v>642</v>
      </c>
      <c r="F796" s="45" t="s">
        <v>2770</v>
      </c>
      <c r="G796" s="46" t="s">
        <v>2790</v>
      </c>
      <c r="H796" s="47" t="s">
        <v>2791</v>
      </c>
      <c r="I796" s="92" t="s">
        <v>2792</v>
      </c>
      <c r="J796" s="93">
        <f t="shared" si="46"/>
        <v>563.6363636363636</v>
      </c>
      <c r="K796" s="94">
        <v>620</v>
      </c>
      <c r="L796" s="95"/>
      <c r="M796" s="93"/>
      <c r="N796" s="94"/>
      <c r="O796" s="237"/>
      <c r="P796" s="238"/>
      <c r="Q796" s="243"/>
      <c r="R796" s="244"/>
      <c r="GK796" s="247"/>
    </row>
    <row r="797" spans="1:193" ht="30" customHeight="1">
      <c r="A797" s="36">
        <v>788</v>
      </c>
      <c r="B797" s="37"/>
      <c r="C797" s="44" t="s">
        <v>2793</v>
      </c>
      <c r="D797" s="44" t="s">
        <v>2321</v>
      </c>
      <c r="E797" s="36" t="s">
        <v>642</v>
      </c>
      <c r="F797" s="45" t="s">
        <v>2770</v>
      </c>
      <c r="G797" s="46" t="s">
        <v>2794</v>
      </c>
      <c r="H797" s="47" t="s">
        <v>2795</v>
      </c>
      <c r="I797" s="92" t="s">
        <v>2796</v>
      </c>
      <c r="J797" s="93">
        <f t="shared" si="46"/>
        <v>527.2727272727273</v>
      </c>
      <c r="K797" s="94">
        <v>580</v>
      </c>
      <c r="L797" s="95"/>
      <c r="M797" s="93"/>
      <c r="N797" s="94"/>
      <c r="O797" s="237"/>
      <c r="P797" s="238"/>
      <c r="Q797" s="243"/>
      <c r="R797" s="244"/>
      <c r="GK797" s="247"/>
    </row>
    <row r="798" spans="1:193" ht="30" customHeight="1">
      <c r="A798" s="36">
        <v>789</v>
      </c>
      <c r="B798" s="37"/>
      <c r="C798" s="44" t="s">
        <v>2797</v>
      </c>
      <c r="D798" s="44" t="s">
        <v>2321</v>
      </c>
      <c r="E798" s="36" t="s">
        <v>642</v>
      </c>
      <c r="F798" s="45" t="s">
        <v>2770</v>
      </c>
      <c r="G798" s="46" t="s">
        <v>2798</v>
      </c>
      <c r="H798" s="47" t="s">
        <v>2799</v>
      </c>
      <c r="I798" s="92" t="s">
        <v>2800</v>
      </c>
      <c r="J798" s="93">
        <f t="shared" si="46"/>
        <v>681.8181818181818</v>
      </c>
      <c r="K798" s="94">
        <v>750</v>
      </c>
      <c r="L798" s="95"/>
      <c r="M798" s="93"/>
      <c r="N798" s="94"/>
      <c r="O798" s="237"/>
      <c r="P798" s="238"/>
      <c r="Q798" s="243"/>
      <c r="R798" s="244"/>
      <c r="GK798" s="247"/>
    </row>
    <row r="799" spans="1:193" ht="30" customHeight="1">
      <c r="A799" s="36">
        <v>790</v>
      </c>
      <c r="B799" s="37">
        <v>205002</v>
      </c>
      <c r="C799" s="44" t="s">
        <v>2801</v>
      </c>
      <c r="D799" s="44" t="s">
        <v>2537</v>
      </c>
      <c r="E799" s="36" t="s">
        <v>642</v>
      </c>
      <c r="F799" s="45" t="s">
        <v>2802</v>
      </c>
      <c r="G799" s="46" t="s">
        <v>2479</v>
      </c>
      <c r="H799" s="47" t="s">
        <v>2803</v>
      </c>
      <c r="I799" s="92" t="s">
        <v>2804</v>
      </c>
      <c r="J799" s="93">
        <f t="shared" si="46"/>
        <v>590.9090909090909</v>
      </c>
      <c r="K799" s="94">
        <v>650</v>
      </c>
      <c r="L799" s="95"/>
      <c r="M799" s="93"/>
      <c r="N799" s="94"/>
      <c r="O799" s="239"/>
      <c r="P799" s="240"/>
      <c r="Q799" s="245"/>
      <c r="R799" s="244">
        <f>K799*(M799+O799-P799)*(100-$R$7)/100</f>
        <v>0</v>
      </c>
      <c r="GK799" s="247"/>
    </row>
    <row r="800" spans="1:193" ht="30" customHeight="1">
      <c r="A800" s="36">
        <v>791</v>
      </c>
      <c r="B800" s="37"/>
      <c r="C800" s="57" t="s">
        <v>2805</v>
      </c>
      <c r="D800" s="57" t="s">
        <v>2004</v>
      </c>
      <c r="E800" s="58" t="s">
        <v>642</v>
      </c>
      <c r="F800" s="160" t="s">
        <v>2802</v>
      </c>
      <c r="G800" s="69" t="s">
        <v>1653</v>
      </c>
      <c r="H800" s="60" t="s">
        <v>2806</v>
      </c>
      <c r="I800" s="104" t="s">
        <v>2807</v>
      </c>
      <c r="J800" s="99">
        <v>436.363</v>
      </c>
      <c r="K800" s="100">
        <v>480</v>
      </c>
      <c r="L800" s="95"/>
      <c r="M800" s="93"/>
      <c r="N800" s="94"/>
      <c r="O800" s="239"/>
      <c r="P800" s="240"/>
      <c r="Q800" s="245"/>
      <c r="R800" s="244"/>
      <c r="GK800" s="247"/>
    </row>
    <row r="801" spans="1:193" ht="30" customHeight="1">
      <c r="A801" s="36">
        <v>792</v>
      </c>
      <c r="B801" s="37"/>
      <c r="C801" s="57" t="s">
        <v>2808</v>
      </c>
      <c r="D801" s="57" t="s">
        <v>2004</v>
      </c>
      <c r="E801" s="58" t="s">
        <v>642</v>
      </c>
      <c r="F801" s="160" t="s">
        <v>2802</v>
      </c>
      <c r="G801" s="69" t="s">
        <v>2809</v>
      </c>
      <c r="H801" s="60" t="s">
        <v>2810</v>
      </c>
      <c r="I801" s="104" t="s">
        <v>2811</v>
      </c>
      <c r="J801" s="99">
        <v>500</v>
      </c>
      <c r="K801" s="100">
        <v>550</v>
      </c>
      <c r="L801" s="95"/>
      <c r="M801" s="93"/>
      <c r="N801" s="94"/>
      <c r="O801" s="239"/>
      <c r="P801" s="240"/>
      <c r="Q801" s="245"/>
      <c r="R801" s="244"/>
      <c r="GK801" s="247"/>
    </row>
    <row r="802" spans="1:193" ht="30" customHeight="1">
      <c r="A802" s="36">
        <v>793</v>
      </c>
      <c r="B802" s="37"/>
      <c r="C802" s="57" t="s">
        <v>2812</v>
      </c>
      <c r="D802" s="57" t="s">
        <v>2004</v>
      </c>
      <c r="E802" s="58" t="s">
        <v>642</v>
      </c>
      <c r="F802" s="160" t="s">
        <v>2802</v>
      </c>
      <c r="G802" s="69" t="s">
        <v>1648</v>
      </c>
      <c r="H802" s="60" t="s">
        <v>2813</v>
      </c>
      <c r="I802" s="104" t="s">
        <v>2814</v>
      </c>
      <c r="J802" s="99">
        <v>681.818</v>
      </c>
      <c r="K802" s="100">
        <v>750</v>
      </c>
      <c r="L802" s="95"/>
      <c r="M802" s="93"/>
      <c r="N802" s="94"/>
      <c r="O802" s="239"/>
      <c r="P802" s="240"/>
      <c r="Q802" s="245"/>
      <c r="R802" s="244"/>
      <c r="GK802" s="247"/>
    </row>
    <row r="803" spans="1:193" ht="30" customHeight="1">
      <c r="A803" s="36">
        <v>794</v>
      </c>
      <c r="B803" s="37">
        <v>205003</v>
      </c>
      <c r="C803" s="44" t="s">
        <v>2815</v>
      </c>
      <c r="D803" s="44" t="s">
        <v>2537</v>
      </c>
      <c r="E803" s="36" t="s">
        <v>2816</v>
      </c>
      <c r="F803" s="45" t="s">
        <v>2802</v>
      </c>
      <c r="G803" s="46" t="s">
        <v>2817</v>
      </c>
      <c r="H803" s="47" t="s">
        <v>2818</v>
      </c>
      <c r="I803" s="92" t="s">
        <v>2819</v>
      </c>
      <c r="J803" s="93">
        <f aca="true" t="shared" si="47" ref="J803:J813">K803/1.1</f>
        <v>472.7272727272727</v>
      </c>
      <c r="K803" s="94">
        <v>520</v>
      </c>
      <c r="L803" s="95"/>
      <c r="M803" s="93"/>
      <c r="N803" s="94"/>
      <c r="O803" s="241"/>
      <c r="P803" s="242"/>
      <c r="Q803" s="246"/>
      <c r="R803" s="244">
        <f aca="true" t="shared" si="48" ref="R803:R816">K803*(M803+O803-P803)*(100-$R$7)/100</f>
        <v>0</v>
      </c>
      <c r="GK803" s="247"/>
    </row>
    <row r="804" spans="1:193" ht="30" customHeight="1">
      <c r="A804" s="36">
        <v>795</v>
      </c>
      <c r="B804" s="37">
        <v>205010</v>
      </c>
      <c r="C804" s="44" t="s">
        <v>2820</v>
      </c>
      <c r="D804" s="44" t="s">
        <v>2537</v>
      </c>
      <c r="E804" s="36" t="s">
        <v>2821</v>
      </c>
      <c r="F804" s="45" t="s">
        <v>2802</v>
      </c>
      <c r="G804" s="46" t="s">
        <v>2822</v>
      </c>
      <c r="H804" s="47" t="s">
        <v>2823</v>
      </c>
      <c r="I804" s="92" t="s">
        <v>2824</v>
      </c>
      <c r="J804" s="93">
        <f t="shared" si="47"/>
        <v>563.6363636363636</v>
      </c>
      <c r="K804" s="94">
        <v>620</v>
      </c>
      <c r="L804" s="95"/>
      <c r="M804" s="93"/>
      <c r="N804" s="94"/>
      <c r="O804" s="241"/>
      <c r="P804" s="242"/>
      <c r="Q804" s="246"/>
      <c r="R804" s="244">
        <f t="shared" si="48"/>
        <v>0</v>
      </c>
      <c r="GK804" s="247"/>
    </row>
    <row r="805" spans="1:193" ht="30" customHeight="1">
      <c r="A805" s="36">
        <v>796</v>
      </c>
      <c r="B805" s="37">
        <v>205006</v>
      </c>
      <c r="C805" s="44" t="s">
        <v>2825</v>
      </c>
      <c r="D805" s="44" t="s">
        <v>2537</v>
      </c>
      <c r="E805" s="36" t="s">
        <v>2826</v>
      </c>
      <c r="F805" s="45" t="s">
        <v>2802</v>
      </c>
      <c r="G805" s="46" t="s">
        <v>2827</v>
      </c>
      <c r="H805" s="47" t="s">
        <v>2828</v>
      </c>
      <c r="I805" s="92" t="s">
        <v>2829</v>
      </c>
      <c r="J805" s="93">
        <f t="shared" si="47"/>
        <v>563.6363636363636</v>
      </c>
      <c r="K805" s="94">
        <v>620</v>
      </c>
      <c r="L805" s="95"/>
      <c r="M805" s="93"/>
      <c r="N805" s="94"/>
      <c r="O805" s="241"/>
      <c r="P805" s="242"/>
      <c r="Q805" s="246"/>
      <c r="R805" s="244">
        <f t="shared" si="48"/>
        <v>0</v>
      </c>
      <c r="GK805" s="247"/>
    </row>
    <row r="806" spans="1:193" ht="30" customHeight="1">
      <c r="A806" s="36">
        <v>797</v>
      </c>
      <c r="B806" s="37">
        <v>205001</v>
      </c>
      <c r="C806" s="44" t="s">
        <v>2830</v>
      </c>
      <c r="D806" s="44" t="s">
        <v>2537</v>
      </c>
      <c r="E806" s="36" t="s">
        <v>2821</v>
      </c>
      <c r="F806" s="45" t="s">
        <v>2802</v>
      </c>
      <c r="G806" s="46" t="s">
        <v>2822</v>
      </c>
      <c r="H806" s="47" t="s">
        <v>2831</v>
      </c>
      <c r="I806" s="92" t="s">
        <v>2832</v>
      </c>
      <c r="J806" s="93">
        <f t="shared" si="47"/>
        <v>499.99999999999994</v>
      </c>
      <c r="K806" s="94">
        <v>550</v>
      </c>
      <c r="L806" s="95"/>
      <c r="M806" s="93"/>
      <c r="N806" s="94"/>
      <c r="O806" s="241"/>
      <c r="P806" s="242"/>
      <c r="Q806" s="246"/>
      <c r="R806" s="244">
        <f t="shared" si="48"/>
        <v>0</v>
      </c>
      <c r="GK806" s="247"/>
    </row>
    <row r="807" spans="1:193" ht="30" customHeight="1">
      <c r="A807" s="36">
        <v>798</v>
      </c>
      <c r="B807" s="37">
        <v>205012</v>
      </c>
      <c r="C807" s="44" t="s">
        <v>2833</v>
      </c>
      <c r="D807" s="44" t="s">
        <v>2537</v>
      </c>
      <c r="E807" s="36" t="s">
        <v>2834</v>
      </c>
      <c r="F807" s="45" t="s">
        <v>2802</v>
      </c>
      <c r="G807" s="46" t="s">
        <v>2835</v>
      </c>
      <c r="H807" s="47" t="s">
        <v>2836</v>
      </c>
      <c r="I807" s="92" t="s">
        <v>2837</v>
      </c>
      <c r="J807" s="93">
        <f t="shared" si="47"/>
        <v>590.9090909090909</v>
      </c>
      <c r="K807" s="94">
        <v>650</v>
      </c>
      <c r="L807" s="95"/>
      <c r="M807" s="93"/>
      <c r="N807" s="94"/>
      <c r="O807" s="241"/>
      <c r="P807" s="242"/>
      <c r="Q807" s="246"/>
      <c r="R807" s="244">
        <f t="shared" si="48"/>
        <v>0</v>
      </c>
      <c r="GK807" s="247"/>
    </row>
    <row r="808" spans="1:193" ht="30" customHeight="1">
      <c r="A808" s="36">
        <v>799</v>
      </c>
      <c r="B808" s="37">
        <v>205011</v>
      </c>
      <c r="C808" s="44" t="s">
        <v>2838</v>
      </c>
      <c r="D808" s="44" t="s">
        <v>2537</v>
      </c>
      <c r="E808" s="36" t="s">
        <v>642</v>
      </c>
      <c r="F808" s="45" t="s">
        <v>2802</v>
      </c>
      <c r="G808" s="46" t="s">
        <v>1571</v>
      </c>
      <c r="H808" s="47" t="s">
        <v>2839</v>
      </c>
      <c r="I808" s="92" t="s">
        <v>2840</v>
      </c>
      <c r="J808" s="93">
        <f t="shared" si="47"/>
        <v>745.4545454545454</v>
      </c>
      <c r="K808" s="94">
        <v>820</v>
      </c>
      <c r="L808" s="95"/>
      <c r="M808" s="93"/>
      <c r="N808" s="94"/>
      <c r="O808" s="241"/>
      <c r="P808" s="242"/>
      <c r="Q808" s="246"/>
      <c r="R808" s="244">
        <f t="shared" si="48"/>
        <v>0</v>
      </c>
      <c r="GK808" s="247"/>
    </row>
    <row r="809" spans="1:193" ht="30" customHeight="1">
      <c r="A809" s="36">
        <v>800</v>
      </c>
      <c r="B809" s="37">
        <v>205008</v>
      </c>
      <c r="C809" s="44" t="s">
        <v>2841</v>
      </c>
      <c r="D809" s="44" t="s">
        <v>2537</v>
      </c>
      <c r="E809" s="36" t="s">
        <v>2821</v>
      </c>
      <c r="F809" s="45" t="s">
        <v>2802</v>
      </c>
      <c r="G809" s="46" t="s">
        <v>2501</v>
      </c>
      <c r="H809" s="47" t="s">
        <v>2842</v>
      </c>
      <c r="I809" s="92" t="s">
        <v>2843</v>
      </c>
      <c r="J809" s="93">
        <f t="shared" si="47"/>
        <v>499.99999999999994</v>
      </c>
      <c r="K809" s="94">
        <v>550</v>
      </c>
      <c r="L809" s="95"/>
      <c r="M809" s="93"/>
      <c r="N809" s="94"/>
      <c r="O809" s="241"/>
      <c r="P809" s="242"/>
      <c r="Q809" s="246"/>
      <c r="R809" s="244">
        <f t="shared" si="48"/>
        <v>0</v>
      </c>
      <c r="GK809" s="247"/>
    </row>
    <row r="810" spans="1:193" ht="30" customHeight="1">
      <c r="A810" s="36">
        <v>801</v>
      </c>
      <c r="B810" s="37">
        <v>205009</v>
      </c>
      <c r="C810" s="44" t="s">
        <v>2844</v>
      </c>
      <c r="D810" s="44" t="s">
        <v>2537</v>
      </c>
      <c r="E810" s="36" t="s">
        <v>1680</v>
      </c>
      <c r="F810" s="45" t="s">
        <v>2802</v>
      </c>
      <c r="G810" s="46" t="s">
        <v>2827</v>
      </c>
      <c r="H810" s="47" t="s">
        <v>2845</v>
      </c>
      <c r="I810" s="92" t="s">
        <v>2846</v>
      </c>
      <c r="J810" s="93">
        <f t="shared" si="47"/>
        <v>527.2727272727273</v>
      </c>
      <c r="K810" s="94">
        <v>580</v>
      </c>
      <c r="L810" s="95"/>
      <c r="M810" s="93"/>
      <c r="N810" s="94"/>
      <c r="O810" s="241"/>
      <c r="P810" s="242"/>
      <c r="Q810" s="246"/>
      <c r="R810" s="244">
        <f t="shared" si="48"/>
        <v>0</v>
      </c>
      <c r="GK810" s="247"/>
    </row>
    <row r="811" spans="1:193" ht="30" customHeight="1">
      <c r="A811" s="36">
        <v>802</v>
      </c>
      <c r="B811" s="37">
        <v>205007</v>
      </c>
      <c r="C811" s="44" t="s">
        <v>2847</v>
      </c>
      <c r="D811" s="44" t="s">
        <v>2537</v>
      </c>
      <c r="E811" s="36" t="s">
        <v>2816</v>
      </c>
      <c r="F811" s="45" t="s">
        <v>2802</v>
      </c>
      <c r="G811" s="46" t="s">
        <v>2848</v>
      </c>
      <c r="H811" s="47" t="s">
        <v>2849</v>
      </c>
      <c r="I811" s="92" t="s">
        <v>2850</v>
      </c>
      <c r="J811" s="93">
        <f t="shared" si="47"/>
        <v>472.7272727272727</v>
      </c>
      <c r="K811" s="94">
        <v>520</v>
      </c>
      <c r="L811" s="95"/>
      <c r="M811" s="93"/>
      <c r="N811" s="94"/>
      <c r="O811" s="241"/>
      <c r="P811" s="242"/>
      <c r="Q811" s="246"/>
      <c r="R811" s="244">
        <f t="shared" si="48"/>
        <v>0</v>
      </c>
      <c r="GK811" s="247"/>
    </row>
    <row r="812" spans="1:193" ht="30" customHeight="1">
      <c r="A812" s="36">
        <v>803</v>
      </c>
      <c r="B812" s="37">
        <v>205005</v>
      </c>
      <c r="C812" s="44" t="s">
        <v>2851</v>
      </c>
      <c r="D812" s="44" t="s">
        <v>2537</v>
      </c>
      <c r="E812" s="36" t="s">
        <v>642</v>
      </c>
      <c r="F812" s="45" t="s">
        <v>2802</v>
      </c>
      <c r="G812" s="46" t="s">
        <v>1583</v>
      </c>
      <c r="H812" s="47" t="s">
        <v>2852</v>
      </c>
      <c r="I812" s="92" t="s">
        <v>2853</v>
      </c>
      <c r="J812" s="93">
        <f t="shared" si="47"/>
        <v>709.090909090909</v>
      </c>
      <c r="K812" s="94">
        <v>780</v>
      </c>
      <c r="L812" s="95"/>
      <c r="M812" s="93"/>
      <c r="N812" s="94"/>
      <c r="O812" s="241"/>
      <c r="P812" s="242"/>
      <c r="Q812" s="246"/>
      <c r="R812" s="244">
        <f t="shared" si="48"/>
        <v>0</v>
      </c>
      <c r="GK812" s="247"/>
    </row>
    <row r="813" spans="1:193" ht="30" customHeight="1">
      <c r="A813" s="36">
        <v>804</v>
      </c>
      <c r="B813" s="37">
        <v>205004</v>
      </c>
      <c r="C813" s="44" t="s">
        <v>2854</v>
      </c>
      <c r="D813" s="44" t="s">
        <v>2537</v>
      </c>
      <c r="E813" s="36" t="s">
        <v>642</v>
      </c>
      <c r="F813" s="45" t="s">
        <v>2802</v>
      </c>
      <c r="G813" s="46" t="s">
        <v>2855</v>
      </c>
      <c r="H813" s="47" t="s">
        <v>2856</v>
      </c>
      <c r="I813" s="92" t="s">
        <v>2857</v>
      </c>
      <c r="J813" s="93">
        <f t="shared" si="47"/>
        <v>709.090909090909</v>
      </c>
      <c r="K813" s="94">
        <v>780</v>
      </c>
      <c r="L813" s="95"/>
      <c r="M813" s="93"/>
      <c r="N813" s="94"/>
      <c r="O813" s="237"/>
      <c r="P813" s="238"/>
      <c r="Q813" s="243"/>
      <c r="R813" s="244">
        <f t="shared" si="48"/>
        <v>0</v>
      </c>
      <c r="GK813" s="247"/>
    </row>
    <row r="814" spans="1:193" ht="30" customHeight="1">
      <c r="A814" s="36">
        <v>805</v>
      </c>
      <c r="B814" s="37"/>
      <c r="C814" s="48" t="s">
        <v>2858</v>
      </c>
      <c r="D814" s="48" t="s">
        <v>1462</v>
      </c>
      <c r="E814" s="49" t="s">
        <v>2859</v>
      </c>
      <c r="F814" s="50" t="s">
        <v>2860</v>
      </c>
      <c r="G814" s="51" t="s">
        <v>2861</v>
      </c>
      <c r="H814" s="52" t="s">
        <v>2862</v>
      </c>
      <c r="I814" s="96" t="s">
        <v>2863</v>
      </c>
      <c r="J814" s="97" t="s">
        <v>2864</v>
      </c>
      <c r="K814" s="98">
        <v>1280</v>
      </c>
      <c r="L814" s="95"/>
      <c r="M814" s="93"/>
      <c r="N814" s="94"/>
      <c r="O814" s="282"/>
      <c r="P814" s="283"/>
      <c r="Q814" s="287"/>
      <c r="R814" s="244"/>
      <c r="GK814" s="247"/>
    </row>
    <row r="815" spans="1:193" ht="30" customHeight="1">
      <c r="A815" s="36">
        <v>806</v>
      </c>
      <c r="B815" s="37">
        <v>106002</v>
      </c>
      <c r="C815" s="44" t="s">
        <v>2865</v>
      </c>
      <c r="D815" s="44" t="s">
        <v>763</v>
      </c>
      <c r="E815" s="36" t="s">
        <v>430</v>
      </c>
      <c r="F815" s="45" t="s">
        <v>2866</v>
      </c>
      <c r="G815" s="46" t="s">
        <v>2867</v>
      </c>
      <c r="H815" s="47" t="s">
        <v>2868</v>
      </c>
      <c r="I815" s="92" t="s">
        <v>2869</v>
      </c>
      <c r="J815" s="93">
        <f>K815/1.1</f>
        <v>436.3636363636363</v>
      </c>
      <c r="K815" s="94">
        <v>480</v>
      </c>
      <c r="L815" s="95"/>
      <c r="M815" s="93"/>
      <c r="N815" s="94"/>
      <c r="O815" s="239"/>
      <c r="P815" s="240"/>
      <c r="Q815" s="245"/>
      <c r="R815" s="244">
        <f>K815*(M815+O815-P815)*(100-$R$7)/100</f>
        <v>0</v>
      </c>
      <c r="GK815" s="247"/>
    </row>
    <row r="816" spans="1:193" ht="30" customHeight="1">
      <c r="A816" s="36">
        <v>807</v>
      </c>
      <c r="B816" s="37">
        <v>106001</v>
      </c>
      <c r="C816" s="44" t="s">
        <v>2870</v>
      </c>
      <c r="D816" s="44" t="s">
        <v>763</v>
      </c>
      <c r="E816" s="36" t="s">
        <v>430</v>
      </c>
      <c r="F816" s="45" t="s">
        <v>2866</v>
      </c>
      <c r="G816" s="46" t="s">
        <v>2867</v>
      </c>
      <c r="H816" s="47" t="s">
        <v>2871</v>
      </c>
      <c r="I816" s="92" t="s">
        <v>2872</v>
      </c>
      <c r="J816" s="93">
        <f>K816/1.1</f>
        <v>436.3636363636363</v>
      </c>
      <c r="K816" s="94">
        <v>480</v>
      </c>
      <c r="L816" s="95"/>
      <c r="M816" s="93"/>
      <c r="N816" s="94"/>
      <c r="O816" s="241"/>
      <c r="P816" s="242"/>
      <c r="Q816" s="246"/>
      <c r="R816" s="244">
        <f>K816*(M816+O816-P816)*(100-$R$7)/100</f>
        <v>0</v>
      </c>
      <c r="GK816" s="247"/>
    </row>
    <row r="817" spans="1:193" ht="30" customHeight="1">
      <c r="A817" s="36">
        <v>808</v>
      </c>
      <c r="B817" s="37">
        <v>106003</v>
      </c>
      <c r="C817" s="44" t="s">
        <v>2873</v>
      </c>
      <c r="D817" s="44" t="s">
        <v>763</v>
      </c>
      <c r="E817" s="36" t="s">
        <v>430</v>
      </c>
      <c r="F817" s="45" t="s">
        <v>2866</v>
      </c>
      <c r="G817" s="46" t="s">
        <v>2867</v>
      </c>
      <c r="H817" s="47" t="s">
        <v>2874</v>
      </c>
      <c r="I817" s="92" t="s">
        <v>2875</v>
      </c>
      <c r="J817" s="93">
        <f>K817/1.1</f>
        <v>436.3636363636363</v>
      </c>
      <c r="K817" s="94">
        <v>480</v>
      </c>
      <c r="L817" s="95"/>
      <c r="M817" s="93"/>
      <c r="N817" s="94"/>
      <c r="O817" s="237"/>
      <c r="P817" s="238"/>
      <c r="Q817" s="280"/>
      <c r="R817" s="244">
        <f>K817*(M817+O817-P817)*(100-$R$7)/100</f>
        <v>0</v>
      </c>
      <c r="GK817" s="247"/>
    </row>
    <row r="818" spans="1:193" ht="30" customHeight="1">
      <c r="A818" s="36">
        <v>809</v>
      </c>
      <c r="B818" s="37"/>
      <c r="C818" s="44" t="s">
        <v>2876</v>
      </c>
      <c r="D818" s="44" t="s">
        <v>763</v>
      </c>
      <c r="E818" s="36" t="s">
        <v>430</v>
      </c>
      <c r="F818" s="45" t="s">
        <v>2877</v>
      </c>
      <c r="G818" s="46" t="s">
        <v>2867</v>
      </c>
      <c r="H818" s="47" t="s">
        <v>2878</v>
      </c>
      <c r="I818" s="92" t="s">
        <v>2879</v>
      </c>
      <c r="J818" s="93">
        <f>K818/1.1</f>
        <v>890.9090909090909</v>
      </c>
      <c r="K818" s="94">
        <v>980</v>
      </c>
      <c r="L818" s="95"/>
      <c r="M818" s="93"/>
      <c r="N818" s="94"/>
      <c r="O818" s="237"/>
      <c r="P818" s="238"/>
      <c r="Q818" s="280"/>
      <c r="R818" s="244"/>
      <c r="GK818" s="247"/>
    </row>
    <row r="819" spans="1:193" ht="30" customHeight="1">
      <c r="A819" s="36">
        <v>810</v>
      </c>
      <c r="B819" s="37"/>
      <c r="C819" s="48" t="s">
        <v>2880</v>
      </c>
      <c r="D819" s="48"/>
      <c r="E819" s="49" t="s">
        <v>2881</v>
      </c>
      <c r="F819" s="50" t="s">
        <v>2882</v>
      </c>
      <c r="G819" s="51" t="s">
        <v>2883</v>
      </c>
      <c r="H819" s="52" t="s">
        <v>2884</v>
      </c>
      <c r="I819" s="96" t="s">
        <v>2885</v>
      </c>
      <c r="J819" s="97">
        <v>1072.72</v>
      </c>
      <c r="K819" s="98">
        <v>1180</v>
      </c>
      <c r="L819" s="95"/>
      <c r="M819" s="93"/>
      <c r="N819" s="94"/>
      <c r="O819" s="282"/>
      <c r="P819" s="283"/>
      <c r="Q819" s="288"/>
      <c r="R819" s="244"/>
      <c r="GK819" s="247"/>
    </row>
    <row r="820" spans="1:193" ht="30" customHeight="1">
      <c r="A820" s="36">
        <v>811</v>
      </c>
      <c r="B820" s="37">
        <v>112002</v>
      </c>
      <c r="C820" s="44" t="s">
        <v>2886</v>
      </c>
      <c r="D820" s="44" t="s">
        <v>763</v>
      </c>
      <c r="E820" s="36" t="s">
        <v>430</v>
      </c>
      <c r="F820" s="45" t="s">
        <v>2887</v>
      </c>
      <c r="G820" s="46" t="s">
        <v>2888</v>
      </c>
      <c r="H820" s="47" t="s">
        <v>2889</v>
      </c>
      <c r="I820" s="373" t="s">
        <v>2890</v>
      </c>
      <c r="J820" s="93">
        <f aca="true" t="shared" si="49" ref="J820:J830">K820/1.1</f>
        <v>409.09090909090907</v>
      </c>
      <c r="K820" s="94">
        <v>450</v>
      </c>
      <c r="L820" s="95"/>
      <c r="M820" s="93"/>
      <c r="N820" s="94"/>
      <c r="O820" s="284"/>
      <c r="P820" s="285"/>
      <c r="Q820" s="289"/>
      <c r="R820" s="244">
        <f>K820*(M820+O820-P820)*(100-$R$7)/100</f>
        <v>0</v>
      </c>
      <c r="GK820" s="247"/>
    </row>
    <row r="821" spans="1:193" ht="30" customHeight="1">
      <c r="A821" s="36">
        <v>812</v>
      </c>
      <c r="B821" s="37">
        <v>112003</v>
      </c>
      <c r="C821" s="44" t="s">
        <v>2891</v>
      </c>
      <c r="D821" s="44" t="s">
        <v>763</v>
      </c>
      <c r="E821" s="36" t="s">
        <v>430</v>
      </c>
      <c r="F821" s="45" t="s">
        <v>2887</v>
      </c>
      <c r="G821" s="46" t="s">
        <v>2888</v>
      </c>
      <c r="H821" s="47" t="s">
        <v>2892</v>
      </c>
      <c r="I821" s="373" t="s">
        <v>2893</v>
      </c>
      <c r="J821" s="93">
        <f t="shared" si="49"/>
        <v>409.09090909090907</v>
      </c>
      <c r="K821" s="94">
        <v>450</v>
      </c>
      <c r="L821" s="95"/>
      <c r="M821" s="93"/>
      <c r="N821" s="94"/>
      <c r="O821" s="241"/>
      <c r="P821" s="242"/>
      <c r="Q821" s="246"/>
      <c r="R821" s="244">
        <f>K821*(M821+O821-P821)*(100-$R$7)/100</f>
        <v>0</v>
      </c>
      <c r="GK821" s="247"/>
    </row>
    <row r="822" spans="1:193" ht="30" customHeight="1">
      <c r="A822" s="36">
        <v>813</v>
      </c>
      <c r="B822" s="37">
        <v>112001</v>
      </c>
      <c r="C822" s="44" t="s">
        <v>2894</v>
      </c>
      <c r="D822" s="44" t="s">
        <v>763</v>
      </c>
      <c r="E822" s="36" t="s">
        <v>430</v>
      </c>
      <c r="F822" s="45" t="s">
        <v>2887</v>
      </c>
      <c r="G822" s="46" t="s">
        <v>2888</v>
      </c>
      <c r="H822" s="47" t="s">
        <v>2895</v>
      </c>
      <c r="I822" s="373" t="s">
        <v>2896</v>
      </c>
      <c r="J822" s="93">
        <f t="shared" si="49"/>
        <v>409.09090909090907</v>
      </c>
      <c r="K822" s="94">
        <v>450</v>
      </c>
      <c r="L822" s="95"/>
      <c r="M822" s="93"/>
      <c r="N822" s="94"/>
      <c r="O822" s="237"/>
      <c r="P822" s="238"/>
      <c r="Q822" s="243"/>
      <c r="R822" s="244">
        <f>K822*(M822+O822-P822)*(100-$R$7)/100</f>
        <v>0</v>
      </c>
      <c r="GK822" s="247"/>
    </row>
    <row r="823" spans="1:193" ht="30" customHeight="1">
      <c r="A823" s="36">
        <v>814</v>
      </c>
      <c r="B823" s="37"/>
      <c r="C823" s="44" t="s">
        <v>2897</v>
      </c>
      <c r="D823" s="44" t="s">
        <v>763</v>
      </c>
      <c r="E823" s="36" t="s">
        <v>430</v>
      </c>
      <c r="F823" s="45" t="s">
        <v>2887</v>
      </c>
      <c r="G823" s="46" t="s">
        <v>2888</v>
      </c>
      <c r="H823" s="47" t="s">
        <v>2898</v>
      </c>
      <c r="I823" s="373" t="s">
        <v>2899</v>
      </c>
      <c r="J823" s="93">
        <f t="shared" si="49"/>
        <v>409.09090909090907</v>
      </c>
      <c r="K823" s="94">
        <v>450</v>
      </c>
      <c r="L823" s="95"/>
      <c r="M823" s="93"/>
      <c r="N823" s="94"/>
      <c r="O823" s="237"/>
      <c r="P823" s="238"/>
      <c r="Q823" s="243"/>
      <c r="R823" s="244"/>
      <c r="GK823" s="247"/>
    </row>
    <row r="824" spans="1:193" ht="30" customHeight="1">
      <c r="A824" s="36">
        <v>815</v>
      </c>
      <c r="B824" s="37"/>
      <c r="C824" s="44" t="s">
        <v>2900</v>
      </c>
      <c r="D824" s="44" t="s">
        <v>763</v>
      </c>
      <c r="E824" s="36" t="s">
        <v>430</v>
      </c>
      <c r="F824" s="45" t="s">
        <v>2887</v>
      </c>
      <c r="G824" s="46" t="s">
        <v>2888</v>
      </c>
      <c r="H824" s="47" t="s">
        <v>2901</v>
      </c>
      <c r="I824" s="373" t="s">
        <v>2902</v>
      </c>
      <c r="J824" s="93">
        <f t="shared" si="49"/>
        <v>409.09090909090907</v>
      </c>
      <c r="K824" s="94">
        <v>450</v>
      </c>
      <c r="L824" s="95"/>
      <c r="M824" s="93"/>
      <c r="N824" s="94"/>
      <c r="O824" s="237"/>
      <c r="P824" s="238"/>
      <c r="Q824" s="243"/>
      <c r="R824" s="244"/>
      <c r="GK824" s="247"/>
    </row>
    <row r="825" spans="1:193" ht="30" customHeight="1">
      <c r="A825" s="36">
        <v>816</v>
      </c>
      <c r="B825" s="37"/>
      <c r="C825" s="44" t="s">
        <v>2903</v>
      </c>
      <c r="D825" s="44" t="s">
        <v>763</v>
      </c>
      <c r="E825" s="36" t="s">
        <v>430</v>
      </c>
      <c r="F825" s="45" t="s">
        <v>2887</v>
      </c>
      <c r="G825" s="46" t="s">
        <v>2888</v>
      </c>
      <c r="H825" s="47" t="s">
        <v>2904</v>
      </c>
      <c r="I825" s="373" t="s">
        <v>2905</v>
      </c>
      <c r="J825" s="93">
        <f t="shared" si="49"/>
        <v>409.09090909090907</v>
      </c>
      <c r="K825" s="94">
        <v>450</v>
      </c>
      <c r="L825" s="95"/>
      <c r="M825" s="93"/>
      <c r="N825" s="94"/>
      <c r="O825" s="237"/>
      <c r="P825" s="238"/>
      <c r="Q825" s="243"/>
      <c r="R825" s="244"/>
      <c r="GK825" s="247"/>
    </row>
    <row r="826" spans="1:193" ht="30" customHeight="1">
      <c r="A826" s="36">
        <v>817</v>
      </c>
      <c r="B826" s="37"/>
      <c r="C826" s="44" t="s">
        <v>2906</v>
      </c>
      <c r="D826" s="44" t="s">
        <v>763</v>
      </c>
      <c r="E826" s="36" t="s">
        <v>430</v>
      </c>
      <c r="F826" s="45" t="s">
        <v>2887</v>
      </c>
      <c r="G826" s="46" t="s">
        <v>2888</v>
      </c>
      <c r="H826" s="47" t="s">
        <v>2907</v>
      </c>
      <c r="I826" s="373" t="s">
        <v>2908</v>
      </c>
      <c r="J826" s="93">
        <f t="shared" si="49"/>
        <v>409.09090909090907</v>
      </c>
      <c r="K826" s="94">
        <v>450</v>
      </c>
      <c r="L826" s="95"/>
      <c r="M826" s="93"/>
      <c r="N826" s="94"/>
      <c r="O826" s="237"/>
      <c r="P826" s="238"/>
      <c r="Q826" s="243"/>
      <c r="R826" s="244"/>
      <c r="GK826" s="247"/>
    </row>
    <row r="827" spans="1:193" ht="30" customHeight="1">
      <c r="A827" s="36">
        <v>818</v>
      </c>
      <c r="B827" s="37"/>
      <c r="C827" s="44" t="s">
        <v>2909</v>
      </c>
      <c r="D827" s="44" t="s">
        <v>763</v>
      </c>
      <c r="E827" s="36" t="s">
        <v>430</v>
      </c>
      <c r="F827" s="45" t="s">
        <v>2887</v>
      </c>
      <c r="G827" s="46" t="s">
        <v>2888</v>
      </c>
      <c r="H827" s="47" t="s">
        <v>2910</v>
      </c>
      <c r="I827" s="373" t="s">
        <v>2911</v>
      </c>
      <c r="J827" s="93">
        <f t="shared" si="49"/>
        <v>409.09090909090907</v>
      </c>
      <c r="K827" s="94">
        <v>450</v>
      </c>
      <c r="L827" s="95"/>
      <c r="M827" s="93"/>
      <c r="N827" s="94"/>
      <c r="O827" s="237"/>
      <c r="P827" s="238"/>
      <c r="Q827" s="243"/>
      <c r="R827" s="244"/>
      <c r="AA827" s="7">
        <v>-198</v>
      </c>
      <c r="AB827" s="7">
        <v>0</v>
      </c>
      <c r="GK827" s="247"/>
    </row>
    <row r="828" spans="1:193" ht="30" customHeight="1">
      <c r="A828" s="36">
        <v>819</v>
      </c>
      <c r="B828" s="37"/>
      <c r="C828" s="48" t="s">
        <v>2912</v>
      </c>
      <c r="D828" s="48" t="s">
        <v>763</v>
      </c>
      <c r="E828" s="49" t="s">
        <v>430</v>
      </c>
      <c r="F828" s="50" t="s">
        <v>2887</v>
      </c>
      <c r="G828" s="51" t="s">
        <v>2888</v>
      </c>
      <c r="H828" s="52" t="s">
        <v>2913</v>
      </c>
      <c r="I828" s="49">
        <v>9788660899677</v>
      </c>
      <c r="J828" s="97">
        <f t="shared" si="49"/>
        <v>409.09090909090907</v>
      </c>
      <c r="K828" s="98">
        <v>450</v>
      </c>
      <c r="L828" s="95"/>
      <c r="M828" s="93"/>
      <c r="N828" s="94"/>
      <c r="O828" s="237"/>
      <c r="P828" s="238"/>
      <c r="Q828" s="243"/>
      <c r="R828" s="244"/>
      <c r="GK828" s="247"/>
    </row>
    <row r="829" spans="1:193" ht="30" customHeight="1">
      <c r="A829" s="36">
        <v>820</v>
      </c>
      <c r="B829" s="37"/>
      <c r="C829" s="44" t="s">
        <v>2914</v>
      </c>
      <c r="D829" s="44" t="s">
        <v>763</v>
      </c>
      <c r="E829" s="36" t="s">
        <v>430</v>
      </c>
      <c r="F829" s="45" t="s">
        <v>2887</v>
      </c>
      <c r="G829" s="46" t="s">
        <v>47</v>
      </c>
      <c r="H829" s="47" t="s">
        <v>2915</v>
      </c>
      <c r="I829" s="373" t="s">
        <v>2916</v>
      </c>
      <c r="J829" s="93">
        <f>K829/1.1</f>
        <v>499.99999999999994</v>
      </c>
      <c r="K829" s="94">
        <v>550</v>
      </c>
      <c r="L829" s="95"/>
      <c r="M829" s="93"/>
      <c r="N829" s="94"/>
      <c r="O829" s="237"/>
      <c r="P829" s="238"/>
      <c r="Q829" s="243"/>
      <c r="R829" s="244"/>
      <c r="GK829" s="247"/>
    </row>
    <row r="830" spans="1:193" ht="30" customHeight="1">
      <c r="A830" s="36">
        <v>821</v>
      </c>
      <c r="B830" s="37"/>
      <c r="C830" s="44" t="s">
        <v>2917</v>
      </c>
      <c r="D830" s="44" t="s">
        <v>763</v>
      </c>
      <c r="E830" s="36" t="s">
        <v>430</v>
      </c>
      <c r="F830" s="45" t="s">
        <v>2887</v>
      </c>
      <c r="G830" s="46" t="s">
        <v>47</v>
      </c>
      <c r="H830" s="47" t="s">
        <v>2918</v>
      </c>
      <c r="I830" s="373" t="s">
        <v>2919</v>
      </c>
      <c r="J830" s="93">
        <f>K830/1.1</f>
        <v>499.99999999999994</v>
      </c>
      <c r="K830" s="94">
        <v>550</v>
      </c>
      <c r="L830" s="95"/>
      <c r="M830" s="93"/>
      <c r="N830" s="94"/>
      <c r="O830" s="237"/>
      <c r="P830" s="238"/>
      <c r="Q830" s="243"/>
      <c r="R830" s="244"/>
      <c r="GK830" s="247"/>
    </row>
    <row r="831" spans="1:193" ht="30" customHeight="1">
      <c r="A831" s="36">
        <v>822</v>
      </c>
      <c r="B831" s="149"/>
      <c r="C831" s="48" t="s">
        <v>2920</v>
      </c>
      <c r="D831" s="48" t="s">
        <v>763</v>
      </c>
      <c r="E831" s="49" t="s">
        <v>430</v>
      </c>
      <c r="F831" s="50" t="s">
        <v>2887</v>
      </c>
      <c r="G831" s="51" t="s">
        <v>47</v>
      </c>
      <c r="H831" s="52" t="s">
        <v>2921</v>
      </c>
      <c r="I831" s="374" t="s">
        <v>2922</v>
      </c>
      <c r="J831" s="97">
        <f>K831/1.1</f>
        <v>499.99999999999994</v>
      </c>
      <c r="K831" s="98">
        <v>550</v>
      </c>
      <c r="L831" s="95"/>
      <c r="M831" s="93"/>
      <c r="N831" s="94"/>
      <c r="O831" s="237"/>
      <c r="P831" s="238"/>
      <c r="Q831" s="243"/>
      <c r="R831" s="244"/>
      <c r="GK831" s="247"/>
    </row>
    <row r="832" spans="1:193" ht="30" customHeight="1">
      <c r="A832" s="36">
        <v>823</v>
      </c>
      <c r="B832" s="43"/>
      <c r="C832" s="144" t="s">
        <v>2923</v>
      </c>
      <c r="D832" s="144" t="s">
        <v>46</v>
      </c>
      <c r="E832" s="145" t="s">
        <v>430</v>
      </c>
      <c r="F832" s="159" t="s">
        <v>2924</v>
      </c>
      <c r="G832" s="147" t="s">
        <v>2888</v>
      </c>
      <c r="H832" s="148" t="s">
        <v>2925</v>
      </c>
      <c r="I832" s="375" t="s">
        <v>2926</v>
      </c>
      <c r="J832" s="169">
        <v>272.727</v>
      </c>
      <c r="K832" s="117">
        <v>300</v>
      </c>
      <c r="L832" s="95"/>
      <c r="M832" s="93"/>
      <c r="N832" s="94"/>
      <c r="O832" s="237"/>
      <c r="P832" s="238"/>
      <c r="Q832" s="243"/>
      <c r="R832" s="244"/>
      <c r="GK832" s="247"/>
    </row>
    <row r="833" spans="1:193" ht="30" customHeight="1">
      <c r="A833" s="36">
        <v>824</v>
      </c>
      <c r="B833" s="43"/>
      <c r="C833" s="144" t="s">
        <v>2927</v>
      </c>
      <c r="D833" s="144" t="s">
        <v>46</v>
      </c>
      <c r="E833" s="145" t="s">
        <v>430</v>
      </c>
      <c r="F833" s="159" t="s">
        <v>2924</v>
      </c>
      <c r="G833" s="147" t="s">
        <v>2888</v>
      </c>
      <c r="H833" s="148" t="s">
        <v>2928</v>
      </c>
      <c r="I833" s="375" t="s">
        <v>2929</v>
      </c>
      <c r="J833" s="169">
        <v>272.727</v>
      </c>
      <c r="K833" s="117">
        <v>300</v>
      </c>
      <c r="L833" s="95"/>
      <c r="M833" s="93"/>
      <c r="N833" s="94"/>
      <c r="O833" s="237"/>
      <c r="P833" s="238"/>
      <c r="Q833" s="243"/>
      <c r="R833" s="244"/>
      <c r="GK833" s="247"/>
    </row>
    <row r="834" spans="1:193" ht="30" customHeight="1">
      <c r="A834" s="36">
        <v>825</v>
      </c>
      <c r="B834" s="43"/>
      <c r="C834" s="144" t="s">
        <v>2930</v>
      </c>
      <c r="D834" s="144" t="s">
        <v>46</v>
      </c>
      <c r="E834" s="145" t="s">
        <v>430</v>
      </c>
      <c r="F834" s="159" t="s">
        <v>2924</v>
      </c>
      <c r="G834" s="147" t="s">
        <v>2888</v>
      </c>
      <c r="H834" s="148" t="s">
        <v>2931</v>
      </c>
      <c r="I834" s="375" t="s">
        <v>2932</v>
      </c>
      <c r="J834" s="169">
        <v>272.727</v>
      </c>
      <c r="K834" s="117">
        <v>300</v>
      </c>
      <c r="L834" s="95"/>
      <c r="M834" s="93"/>
      <c r="N834" s="94"/>
      <c r="O834" s="237"/>
      <c r="P834" s="238"/>
      <c r="Q834" s="243"/>
      <c r="R834" s="244"/>
      <c r="GK834" s="247"/>
    </row>
    <row r="835" spans="1:193" ht="30" customHeight="1">
      <c r="A835" s="36">
        <v>826</v>
      </c>
      <c r="B835" s="43"/>
      <c r="C835" s="144" t="s">
        <v>2933</v>
      </c>
      <c r="D835" s="144" t="s">
        <v>46</v>
      </c>
      <c r="E835" s="145" t="s">
        <v>430</v>
      </c>
      <c r="F835" s="159" t="s">
        <v>2924</v>
      </c>
      <c r="G835" s="147" t="s">
        <v>2888</v>
      </c>
      <c r="H835" s="148" t="s">
        <v>2934</v>
      </c>
      <c r="I835" s="375" t="s">
        <v>2935</v>
      </c>
      <c r="J835" s="169">
        <v>272.727</v>
      </c>
      <c r="K835" s="117">
        <v>300</v>
      </c>
      <c r="L835" s="95"/>
      <c r="M835" s="93"/>
      <c r="N835" s="94"/>
      <c r="O835" s="237"/>
      <c r="P835" s="238"/>
      <c r="Q835" s="243"/>
      <c r="R835" s="244"/>
      <c r="GK835" s="247"/>
    </row>
    <row r="836" spans="1:193" ht="30" customHeight="1">
      <c r="A836" s="36">
        <v>827</v>
      </c>
      <c r="B836" s="37">
        <v>110001</v>
      </c>
      <c r="C836" s="44" t="s">
        <v>2936</v>
      </c>
      <c r="D836" s="44" t="s">
        <v>46</v>
      </c>
      <c r="E836" s="36" t="s">
        <v>430</v>
      </c>
      <c r="F836" s="45" t="s">
        <v>2937</v>
      </c>
      <c r="G836" s="46" t="s">
        <v>2938</v>
      </c>
      <c r="H836" s="47" t="s">
        <v>2939</v>
      </c>
      <c r="I836" s="92" t="s">
        <v>2940</v>
      </c>
      <c r="J836" s="93">
        <f aca="true" t="shared" si="50" ref="J836:J843">K836/1.1</f>
        <v>436.3636363636363</v>
      </c>
      <c r="K836" s="94">
        <v>480</v>
      </c>
      <c r="L836" s="95"/>
      <c r="M836" s="93"/>
      <c r="N836" s="94"/>
      <c r="O836" s="239"/>
      <c r="P836" s="240"/>
      <c r="Q836" s="245"/>
      <c r="R836" s="244">
        <f>K836*(M836+O836-P836)*(100-$R$7)/100</f>
        <v>0</v>
      </c>
      <c r="GK836" s="247"/>
    </row>
    <row r="837" spans="1:193" ht="30" customHeight="1">
      <c r="A837" s="36">
        <v>828</v>
      </c>
      <c r="B837" s="37">
        <v>110002</v>
      </c>
      <c r="C837" s="44" t="s">
        <v>2941</v>
      </c>
      <c r="D837" s="44" t="s">
        <v>46</v>
      </c>
      <c r="E837" s="36" t="s">
        <v>430</v>
      </c>
      <c r="F837" s="45" t="s">
        <v>2937</v>
      </c>
      <c r="G837" s="46" t="s">
        <v>2938</v>
      </c>
      <c r="H837" s="47" t="s">
        <v>2942</v>
      </c>
      <c r="I837" s="92" t="s">
        <v>2943</v>
      </c>
      <c r="J837" s="93">
        <f t="shared" si="50"/>
        <v>436.3636363636363</v>
      </c>
      <c r="K837" s="94">
        <v>480</v>
      </c>
      <c r="L837" s="95"/>
      <c r="M837" s="93"/>
      <c r="N837" s="94"/>
      <c r="O837" s="278"/>
      <c r="P837" s="279"/>
      <c r="Q837" s="280"/>
      <c r="R837" s="244">
        <f>K837*(M837+O837-P837)*(100-$R$7)/100</f>
        <v>0</v>
      </c>
      <c r="GK837" s="247"/>
    </row>
    <row r="838" spans="1:193" ht="30" customHeight="1">
      <c r="A838" s="36">
        <v>829</v>
      </c>
      <c r="B838" s="37"/>
      <c r="C838" s="44" t="s">
        <v>2944</v>
      </c>
      <c r="D838" s="44" t="s">
        <v>46</v>
      </c>
      <c r="E838" s="36" t="s">
        <v>430</v>
      </c>
      <c r="F838" s="45" t="s">
        <v>2937</v>
      </c>
      <c r="G838" s="46" t="s">
        <v>2938</v>
      </c>
      <c r="H838" s="47" t="s">
        <v>2945</v>
      </c>
      <c r="I838" s="92" t="s">
        <v>2946</v>
      </c>
      <c r="J838" s="93">
        <f t="shared" si="50"/>
        <v>436.3636363636363</v>
      </c>
      <c r="K838" s="94">
        <v>480</v>
      </c>
      <c r="L838" s="95"/>
      <c r="M838" s="93"/>
      <c r="N838" s="94"/>
      <c r="O838" s="278"/>
      <c r="P838" s="279"/>
      <c r="Q838" s="280"/>
      <c r="R838" s="244"/>
      <c r="GK838" s="247"/>
    </row>
    <row r="839" spans="1:193" ht="30" customHeight="1">
      <c r="A839" s="36">
        <v>830</v>
      </c>
      <c r="B839" s="37"/>
      <c r="C839" s="44" t="s">
        <v>2947</v>
      </c>
      <c r="D839" s="44" t="s">
        <v>46</v>
      </c>
      <c r="E839" s="36" t="s">
        <v>430</v>
      </c>
      <c r="F839" s="45" t="s">
        <v>2937</v>
      </c>
      <c r="G839" s="46" t="s">
        <v>2938</v>
      </c>
      <c r="H839" s="47" t="s">
        <v>2948</v>
      </c>
      <c r="I839" s="92" t="s">
        <v>2949</v>
      </c>
      <c r="J839" s="93">
        <f t="shared" si="50"/>
        <v>436.3636363636363</v>
      </c>
      <c r="K839" s="94">
        <v>480</v>
      </c>
      <c r="L839" s="95"/>
      <c r="M839" s="93"/>
      <c r="N839" s="94"/>
      <c r="O839" s="278"/>
      <c r="P839" s="279"/>
      <c r="Q839" s="280"/>
      <c r="R839" s="244"/>
      <c r="GK839" s="247"/>
    </row>
    <row r="840" spans="1:193" ht="30" customHeight="1">
      <c r="A840" s="36">
        <v>831</v>
      </c>
      <c r="B840" s="37">
        <v>1801001</v>
      </c>
      <c r="C840" s="44" t="s">
        <v>2950</v>
      </c>
      <c r="D840" s="44" t="s">
        <v>46</v>
      </c>
      <c r="E840" s="36" t="s">
        <v>1179</v>
      </c>
      <c r="F840" s="45" t="s">
        <v>2951</v>
      </c>
      <c r="G840" s="46" t="s">
        <v>2952</v>
      </c>
      <c r="H840" s="47" t="s">
        <v>2953</v>
      </c>
      <c r="I840" s="92" t="s">
        <v>2954</v>
      </c>
      <c r="J840" s="93">
        <f t="shared" si="50"/>
        <v>1318.181818181818</v>
      </c>
      <c r="K840" s="94">
        <v>1450</v>
      </c>
      <c r="L840" s="95"/>
      <c r="M840" s="93"/>
      <c r="N840" s="94"/>
      <c r="O840" s="262"/>
      <c r="P840" s="263"/>
      <c r="Q840" s="294"/>
      <c r="R840" s="244">
        <f>K840*(M840+O840-P840)*(100-$R$7)/100</f>
        <v>0</v>
      </c>
      <c r="GK840" s="247"/>
    </row>
    <row r="841" spans="1:193" ht="30" customHeight="1">
      <c r="A841" s="36">
        <v>832</v>
      </c>
      <c r="B841" s="37"/>
      <c r="C841" s="48" t="s">
        <v>2955</v>
      </c>
      <c r="D841" s="48" t="s">
        <v>46</v>
      </c>
      <c r="E841" s="49" t="s">
        <v>1179</v>
      </c>
      <c r="F841" s="50" t="s">
        <v>2956</v>
      </c>
      <c r="G841" s="51" t="s">
        <v>2957</v>
      </c>
      <c r="H841" s="52" t="s">
        <v>2958</v>
      </c>
      <c r="I841" s="96" t="s">
        <v>2959</v>
      </c>
      <c r="J841" s="97">
        <f t="shared" si="50"/>
        <v>1318.181818181818</v>
      </c>
      <c r="K841" s="98">
        <v>1450</v>
      </c>
      <c r="L841" s="95"/>
      <c r="M841" s="93"/>
      <c r="N841" s="94"/>
      <c r="O841" s="262"/>
      <c r="P841" s="263"/>
      <c r="Q841" s="294"/>
      <c r="R841" s="244"/>
      <c r="GK841" s="247"/>
    </row>
    <row r="842" spans="1:193" ht="30" customHeight="1">
      <c r="A842" s="36">
        <v>833</v>
      </c>
      <c r="B842" s="37"/>
      <c r="C842" s="48" t="s">
        <v>2960</v>
      </c>
      <c r="D842" s="48" t="s">
        <v>46</v>
      </c>
      <c r="E842" s="49" t="s">
        <v>1179</v>
      </c>
      <c r="F842" s="50" t="s">
        <v>2956</v>
      </c>
      <c r="G842" s="51" t="s">
        <v>2961</v>
      </c>
      <c r="H842" s="52" t="s">
        <v>2962</v>
      </c>
      <c r="I842" s="96" t="s">
        <v>2963</v>
      </c>
      <c r="J842" s="97">
        <f t="shared" si="50"/>
        <v>1318.181818181818</v>
      </c>
      <c r="K842" s="98">
        <v>1450</v>
      </c>
      <c r="L842" s="95"/>
      <c r="M842" s="93"/>
      <c r="N842" s="94"/>
      <c r="O842" s="262"/>
      <c r="P842" s="263"/>
      <c r="Q842" s="294"/>
      <c r="R842" s="244"/>
      <c r="GK842" s="247"/>
    </row>
    <row r="843" spans="1:193" ht="30" customHeight="1">
      <c r="A843" s="36">
        <v>834</v>
      </c>
      <c r="B843" s="37"/>
      <c r="C843" s="48" t="s">
        <v>2964</v>
      </c>
      <c r="D843" s="48" t="s">
        <v>46</v>
      </c>
      <c r="E843" s="49" t="s">
        <v>1179</v>
      </c>
      <c r="F843" s="50" t="s">
        <v>2956</v>
      </c>
      <c r="G843" s="51" t="s">
        <v>2965</v>
      </c>
      <c r="H843" s="52" t="s">
        <v>2966</v>
      </c>
      <c r="I843" s="96" t="s">
        <v>2967</v>
      </c>
      <c r="J843" s="97">
        <f t="shared" si="50"/>
        <v>1318.181818181818</v>
      </c>
      <c r="K843" s="98">
        <v>1450</v>
      </c>
      <c r="L843" s="95"/>
      <c r="M843" s="93"/>
      <c r="N843" s="94"/>
      <c r="O843" s="262"/>
      <c r="P843" s="263"/>
      <c r="Q843" s="294"/>
      <c r="R843" s="244"/>
      <c r="GK843" s="247"/>
    </row>
    <row r="844" spans="1:193" ht="30" customHeight="1">
      <c r="A844" s="36">
        <v>835</v>
      </c>
      <c r="B844" s="37"/>
      <c r="C844" s="44" t="s">
        <v>2968</v>
      </c>
      <c r="D844" s="44" t="s">
        <v>46</v>
      </c>
      <c r="E844" s="45" t="s">
        <v>2969</v>
      </c>
      <c r="F844" s="45" t="s">
        <v>2969</v>
      </c>
      <c r="G844" s="46" t="s">
        <v>2970</v>
      </c>
      <c r="H844" s="47" t="s">
        <v>2971</v>
      </c>
      <c r="I844" s="92" t="s">
        <v>2972</v>
      </c>
      <c r="J844" s="93">
        <f aca="true" t="shared" si="51" ref="J844:J855">K844/1.1</f>
        <v>81.81818181818181</v>
      </c>
      <c r="K844" s="94">
        <v>90</v>
      </c>
      <c r="L844" s="95"/>
      <c r="M844" s="93"/>
      <c r="N844" s="94"/>
      <c r="O844" s="262"/>
      <c r="P844" s="263"/>
      <c r="Q844" s="294"/>
      <c r="R844" s="244"/>
      <c r="GK844" s="247"/>
    </row>
    <row r="845" spans="1:193" ht="30" customHeight="1">
      <c r="A845" s="36">
        <v>836</v>
      </c>
      <c r="B845" s="37"/>
      <c r="C845" s="44" t="s">
        <v>2973</v>
      </c>
      <c r="D845" s="44" t="s">
        <v>46</v>
      </c>
      <c r="E845" s="45" t="s">
        <v>2969</v>
      </c>
      <c r="F845" s="45" t="s">
        <v>2969</v>
      </c>
      <c r="G845" s="46" t="s">
        <v>2970</v>
      </c>
      <c r="H845" s="47" t="s">
        <v>2974</v>
      </c>
      <c r="I845" s="92" t="s">
        <v>2975</v>
      </c>
      <c r="J845" s="93">
        <f t="shared" si="51"/>
        <v>81.81818181818181</v>
      </c>
      <c r="K845" s="94">
        <v>90</v>
      </c>
      <c r="L845" s="95"/>
      <c r="M845" s="93"/>
      <c r="N845" s="94"/>
      <c r="O845" s="262"/>
      <c r="P845" s="263"/>
      <c r="Q845" s="294"/>
      <c r="R845" s="244"/>
      <c r="GK845" s="247"/>
    </row>
    <row r="846" spans="1:193" ht="30" customHeight="1">
      <c r="A846" s="36">
        <v>837</v>
      </c>
      <c r="B846" s="37"/>
      <c r="C846" s="44" t="s">
        <v>2976</v>
      </c>
      <c r="D846" s="44" t="s">
        <v>46</v>
      </c>
      <c r="E846" s="45" t="s">
        <v>2969</v>
      </c>
      <c r="F846" s="45" t="s">
        <v>2969</v>
      </c>
      <c r="G846" s="46" t="s">
        <v>2970</v>
      </c>
      <c r="H846" s="47" t="s">
        <v>2977</v>
      </c>
      <c r="I846" s="92" t="s">
        <v>2978</v>
      </c>
      <c r="J846" s="93">
        <f t="shared" si="51"/>
        <v>81.81818181818181</v>
      </c>
      <c r="K846" s="94">
        <v>90</v>
      </c>
      <c r="L846" s="95"/>
      <c r="M846" s="93"/>
      <c r="N846" s="94"/>
      <c r="O846" s="262"/>
      <c r="P846" s="263"/>
      <c r="Q846" s="294"/>
      <c r="R846" s="244"/>
      <c r="GK846" s="247"/>
    </row>
    <row r="847" spans="1:193" ht="30" customHeight="1">
      <c r="A847" s="36">
        <v>838</v>
      </c>
      <c r="B847" s="37"/>
      <c r="C847" s="44" t="s">
        <v>2979</v>
      </c>
      <c r="D847" s="44" t="s">
        <v>46</v>
      </c>
      <c r="E847" s="45" t="s">
        <v>2969</v>
      </c>
      <c r="F847" s="45" t="s">
        <v>2969</v>
      </c>
      <c r="G847" s="46" t="s">
        <v>2970</v>
      </c>
      <c r="H847" s="47" t="s">
        <v>2980</v>
      </c>
      <c r="I847" s="92" t="s">
        <v>2981</v>
      </c>
      <c r="J847" s="93">
        <f t="shared" si="51"/>
        <v>81.81818181818181</v>
      </c>
      <c r="K847" s="94">
        <v>90</v>
      </c>
      <c r="L847" s="95"/>
      <c r="M847" s="93"/>
      <c r="N847" s="94"/>
      <c r="O847" s="262"/>
      <c r="P847" s="263"/>
      <c r="Q847" s="294"/>
      <c r="R847" s="244"/>
      <c r="GK847" s="247"/>
    </row>
    <row r="848" spans="1:193" ht="30" customHeight="1">
      <c r="A848" s="36">
        <v>839</v>
      </c>
      <c r="B848" s="37"/>
      <c r="C848" s="44" t="s">
        <v>2982</v>
      </c>
      <c r="D848" s="44" t="s">
        <v>46</v>
      </c>
      <c r="E848" s="45" t="s">
        <v>2969</v>
      </c>
      <c r="F848" s="45" t="s">
        <v>2969</v>
      </c>
      <c r="G848" s="46" t="s">
        <v>2970</v>
      </c>
      <c r="H848" s="47" t="s">
        <v>2983</v>
      </c>
      <c r="I848" s="92" t="s">
        <v>2984</v>
      </c>
      <c r="J848" s="93">
        <f t="shared" si="51"/>
        <v>81.81818181818181</v>
      </c>
      <c r="K848" s="94">
        <v>90</v>
      </c>
      <c r="L848" s="95"/>
      <c r="M848" s="93"/>
      <c r="N848" s="94"/>
      <c r="O848" s="262"/>
      <c r="P848" s="263"/>
      <c r="Q848" s="294"/>
      <c r="R848" s="244"/>
      <c r="GK848" s="247"/>
    </row>
    <row r="849" spans="1:193" ht="30" customHeight="1">
      <c r="A849" s="36">
        <v>840</v>
      </c>
      <c r="B849" s="37"/>
      <c r="C849" s="44" t="s">
        <v>2985</v>
      </c>
      <c r="D849" s="44" t="s">
        <v>46</v>
      </c>
      <c r="E849" s="45" t="s">
        <v>2969</v>
      </c>
      <c r="F849" s="45" t="s">
        <v>2969</v>
      </c>
      <c r="G849" s="46" t="s">
        <v>2970</v>
      </c>
      <c r="H849" s="47" t="s">
        <v>2986</v>
      </c>
      <c r="I849" s="92" t="s">
        <v>2987</v>
      </c>
      <c r="J849" s="93">
        <f t="shared" si="51"/>
        <v>81.81818181818181</v>
      </c>
      <c r="K849" s="94">
        <v>90</v>
      </c>
      <c r="L849" s="95"/>
      <c r="M849" s="93"/>
      <c r="N849" s="94"/>
      <c r="O849" s="262"/>
      <c r="P849" s="263"/>
      <c r="Q849" s="294"/>
      <c r="R849" s="244"/>
      <c r="GK849" s="247"/>
    </row>
    <row r="850" spans="1:193" ht="30" customHeight="1">
      <c r="A850" s="36">
        <v>841</v>
      </c>
      <c r="B850" s="37"/>
      <c r="C850" s="44" t="s">
        <v>2988</v>
      </c>
      <c r="D850" s="44" t="s">
        <v>46</v>
      </c>
      <c r="E850" s="45" t="s">
        <v>2969</v>
      </c>
      <c r="F850" s="45" t="s">
        <v>2969</v>
      </c>
      <c r="G850" s="46" t="s">
        <v>2970</v>
      </c>
      <c r="H850" s="47" t="s">
        <v>2989</v>
      </c>
      <c r="I850" s="92" t="s">
        <v>2990</v>
      </c>
      <c r="J850" s="93">
        <f t="shared" si="51"/>
        <v>81.81818181818181</v>
      </c>
      <c r="K850" s="94">
        <v>90</v>
      </c>
      <c r="L850" s="95"/>
      <c r="M850" s="93"/>
      <c r="N850" s="94"/>
      <c r="O850" s="262"/>
      <c r="P850" s="263"/>
      <c r="Q850" s="294"/>
      <c r="R850" s="244"/>
      <c r="GK850" s="247"/>
    </row>
    <row r="851" spans="1:193" ht="30" customHeight="1">
      <c r="A851" s="36">
        <v>842</v>
      </c>
      <c r="B851" s="37"/>
      <c r="C851" s="44" t="s">
        <v>2991</v>
      </c>
      <c r="D851" s="44" t="s">
        <v>46</v>
      </c>
      <c r="E851" s="45" t="s">
        <v>2969</v>
      </c>
      <c r="F851" s="45" t="s">
        <v>2969</v>
      </c>
      <c r="G851" s="46" t="s">
        <v>2970</v>
      </c>
      <c r="H851" s="47" t="s">
        <v>2992</v>
      </c>
      <c r="I851" s="92" t="s">
        <v>2993</v>
      </c>
      <c r="J851" s="93">
        <f t="shared" si="51"/>
        <v>45.45454545454545</v>
      </c>
      <c r="K851" s="94">
        <v>50</v>
      </c>
      <c r="L851" s="95"/>
      <c r="M851" s="93"/>
      <c r="N851" s="94"/>
      <c r="O851" s="262"/>
      <c r="P851" s="263"/>
      <c r="Q851" s="294"/>
      <c r="R851" s="244"/>
      <c r="GK851" s="247"/>
    </row>
    <row r="852" spans="1:193" ht="30" customHeight="1">
      <c r="A852" s="36">
        <v>843</v>
      </c>
      <c r="B852" s="37"/>
      <c r="C852" s="44" t="s">
        <v>2994</v>
      </c>
      <c r="D852" s="44" t="s">
        <v>46</v>
      </c>
      <c r="E852" s="45" t="s">
        <v>2969</v>
      </c>
      <c r="F852" s="45" t="s">
        <v>2969</v>
      </c>
      <c r="G852" s="46" t="s">
        <v>2970</v>
      </c>
      <c r="H852" s="47" t="s">
        <v>2995</v>
      </c>
      <c r="I852" s="92" t="s">
        <v>2996</v>
      </c>
      <c r="J852" s="93">
        <f t="shared" si="51"/>
        <v>45.45454545454545</v>
      </c>
      <c r="K852" s="94">
        <v>50</v>
      </c>
      <c r="L852" s="95"/>
      <c r="M852" s="93"/>
      <c r="N852" s="94"/>
      <c r="O852" s="262"/>
      <c r="P852" s="263"/>
      <c r="Q852" s="294"/>
      <c r="R852" s="244"/>
      <c r="GK852" s="247"/>
    </row>
    <row r="853" spans="1:193" ht="30" customHeight="1">
      <c r="A853" s="36">
        <v>844</v>
      </c>
      <c r="B853" s="37"/>
      <c r="C853" s="44" t="s">
        <v>2997</v>
      </c>
      <c r="D853" s="44" t="s">
        <v>46</v>
      </c>
      <c r="E853" s="45" t="s">
        <v>2969</v>
      </c>
      <c r="F853" s="45" t="s">
        <v>2969</v>
      </c>
      <c r="G853" s="46" t="s">
        <v>2970</v>
      </c>
      <c r="H853" s="47" t="s">
        <v>2998</v>
      </c>
      <c r="I853" s="92" t="s">
        <v>2999</v>
      </c>
      <c r="J853" s="93">
        <f t="shared" si="51"/>
        <v>45.45454545454545</v>
      </c>
      <c r="K853" s="94">
        <v>50</v>
      </c>
      <c r="L853" s="95"/>
      <c r="M853" s="93"/>
      <c r="N853" s="94"/>
      <c r="O853" s="262"/>
      <c r="P853" s="263"/>
      <c r="Q853" s="294"/>
      <c r="R853" s="244"/>
      <c r="GK853" s="247"/>
    </row>
    <row r="854" spans="1:193" ht="30" customHeight="1">
      <c r="A854" s="36">
        <v>845</v>
      </c>
      <c r="B854" s="37"/>
      <c r="C854" s="44" t="s">
        <v>3000</v>
      </c>
      <c r="D854" s="44" t="s">
        <v>46</v>
      </c>
      <c r="E854" s="45" t="s">
        <v>2969</v>
      </c>
      <c r="F854" s="45" t="s">
        <v>2969</v>
      </c>
      <c r="G854" s="46" t="s">
        <v>2970</v>
      </c>
      <c r="H854" s="47" t="s">
        <v>3001</v>
      </c>
      <c r="I854" s="92" t="s">
        <v>3002</v>
      </c>
      <c r="J854" s="93">
        <f t="shared" si="51"/>
        <v>45.45454545454545</v>
      </c>
      <c r="K854" s="94">
        <v>50</v>
      </c>
      <c r="L854" s="95"/>
      <c r="M854" s="93"/>
      <c r="N854" s="94"/>
      <c r="O854" s="262"/>
      <c r="P854" s="263"/>
      <c r="Q854" s="294"/>
      <c r="R854" s="244"/>
      <c r="GK854" s="247"/>
    </row>
    <row r="855" spans="1:193" ht="30" customHeight="1">
      <c r="A855" s="36">
        <v>846</v>
      </c>
      <c r="B855" s="37"/>
      <c r="C855" s="44" t="s">
        <v>3003</v>
      </c>
      <c r="D855" s="44" t="s">
        <v>46</v>
      </c>
      <c r="E855" s="45" t="s">
        <v>2969</v>
      </c>
      <c r="F855" s="45" t="s">
        <v>2969</v>
      </c>
      <c r="G855" s="46" t="s">
        <v>2970</v>
      </c>
      <c r="H855" s="47" t="s">
        <v>3004</v>
      </c>
      <c r="I855" s="92" t="s">
        <v>3005</v>
      </c>
      <c r="J855" s="93">
        <f t="shared" si="51"/>
        <v>45.45454545454545</v>
      </c>
      <c r="K855" s="94">
        <v>50</v>
      </c>
      <c r="L855" s="95"/>
      <c r="M855" s="93"/>
      <c r="N855" s="94"/>
      <c r="O855" s="262"/>
      <c r="P855" s="263"/>
      <c r="Q855" s="294"/>
      <c r="R855" s="244"/>
      <c r="GK855" s="247"/>
    </row>
    <row r="856" spans="1:193" ht="30" customHeight="1">
      <c r="A856" s="36">
        <v>847</v>
      </c>
      <c r="B856" s="37"/>
      <c r="C856" s="57" t="s">
        <v>3006</v>
      </c>
      <c r="D856" s="57" t="s">
        <v>46</v>
      </c>
      <c r="E856" s="160" t="s">
        <v>2969</v>
      </c>
      <c r="F856" s="160" t="s">
        <v>3007</v>
      </c>
      <c r="G856" s="69" t="s">
        <v>2285</v>
      </c>
      <c r="H856" s="60" t="s">
        <v>3008</v>
      </c>
      <c r="I856" s="104" t="s">
        <v>3009</v>
      </c>
      <c r="J856" s="99">
        <v>618.181</v>
      </c>
      <c r="K856" s="100">
        <v>680</v>
      </c>
      <c r="L856" s="95"/>
      <c r="M856" s="93"/>
      <c r="N856" s="94"/>
      <c r="O856" s="262"/>
      <c r="P856" s="263"/>
      <c r="Q856" s="294"/>
      <c r="R856" s="244"/>
      <c r="GK856" s="247"/>
    </row>
    <row r="857" spans="1:193" ht="30" customHeight="1">
      <c r="A857" s="36">
        <v>848</v>
      </c>
      <c r="B857" s="37"/>
      <c r="C857" s="57" t="s">
        <v>3010</v>
      </c>
      <c r="D857" s="57" t="s">
        <v>46</v>
      </c>
      <c r="E857" s="160" t="s">
        <v>2969</v>
      </c>
      <c r="F857" s="160" t="s">
        <v>3007</v>
      </c>
      <c r="G857" s="69" t="s">
        <v>2285</v>
      </c>
      <c r="H857" s="60" t="s">
        <v>3011</v>
      </c>
      <c r="I857" s="104" t="s">
        <v>3012</v>
      </c>
      <c r="J857" s="99">
        <v>618.181</v>
      </c>
      <c r="K857" s="100">
        <v>680</v>
      </c>
      <c r="L857" s="95"/>
      <c r="M857" s="93"/>
      <c r="N857" s="94"/>
      <c r="O857" s="262"/>
      <c r="P857" s="263"/>
      <c r="Q857" s="294"/>
      <c r="R857" s="244"/>
      <c r="GK857" s="247"/>
    </row>
    <row r="858" spans="1:193" ht="30" customHeight="1">
      <c r="A858" s="36">
        <v>849</v>
      </c>
      <c r="B858" s="37"/>
      <c r="C858" s="57" t="s">
        <v>3013</v>
      </c>
      <c r="D858" s="57" t="s">
        <v>46</v>
      </c>
      <c r="E858" s="160" t="s">
        <v>2969</v>
      </c>
      <c r="F858" s="160" t="s">
        <v>3007</v>
      </c>
      <c r="G858" s="69" t="s">
        <v>2285</v>
      </c>
      <c r="H858" s="60" t="s">
        <v>3014</v>
      </c>
      <c r="I858" s="104" t="s">
        <v>3015</v>
      </c>
      <c r="J858" s="99">
        <v>618.181</v>
      </c>
      <c r="K858" s="100">
        <v>680</v>
      </c>
      <c r="L858" s="95"/>
      <c r="M858" s="93"/>
      <c r="N858" s="94"/>
      <c r="O858" s="262"/>
      <c r="P858" s="263"/>
      <c r="Q858" s="294"/>
      <c r="R858" s="244"/>
      <c r="GK858" s="247"/>
    </row>
    <row r="859" spans="1:193" ht="30" customHeight="1">
      <c r="A859" s="36">
        <v>850</v>
      </c>
      <c r="B859" s="37"/>
      <c r="C859" s="57" t="s">
        <v>3016</v>
      </c>
      <c r="D859" s="57" t="s">
        <v>46</v>
      </c>
      <c r="E859" s="160" t="s">
        <v>2969</v>
      </c>
      <c r="F859" s="160" t="s">
        <v>3007</v>
      </c>
      <c r="G859" s="69" t="s">
        <v>2285</v>
      </c>
      <c r="H859" s="60" t="s">
        <v>3017</v>
      </c>
      <c r="I859" s="104" t="s">
        <v>3018</v>
      </c>
      <c r="J859" s="99">
        <v>618.181</v>
      </c>
      <c r="K859" s="100">
        <v>680</v>
      </c>
      <c r="L859" s="95"/>
      <c r="M859" s="93"/>
      <c r="N859" s="94"/>
      <c r="O859" s="262"/>
      <c r="P859" s="263"/>
      <c r="Q859" s="294"/>
      <c r="R859" s="244"/>
      <c r="GK859" s="247"/>
    </row>
    <row r="860" spans="1:193" ht="30" customHeight="1">
      <c r="A860" s="36">
        <v>851</v>
      </c>
      <c r="B860" s="37"/>
      <c r="C860" s="57" t="s">
        <v>3019</v>
      </c>
      <c r="D860" s="57" t="s">
        <v>46</v>
      </c>
      <c r="E860" s="160" t="s">
        <v>430</v>
      </c>
      <c r="F860" s="160" t="s">
        <v>3020</v>
      </c>
      <c r="G860" s="69" t="s">
        <v>2888</v>
      </c>
      <c r="H860" s="60" t="s">
        <v>3021</v>
      </c>
      <c r="I860" s="104" t="s">
        <v>3022</v>
      </c>
      <c r="J860" s="99">
        <v>272.727</v>
      </c>
      <c r="K860" s="100">
        <v>300</v>
      </c>
      <c r="L860" s="95"/>
      <c r="M860" s="93"/>
      <c r="N860" s="94"/>
      <c r="O860" s="262"/>
      <c r="P860" s="263"/>
      <c r="Q860" s="294"/>
      <c r="R860" s="244"/>
      <c r="GK860" s="247"/>
    </row>
    <row r="861" spans="1:193" ht="30" customHeight="1">
      <c r="A861" s="36">
        <v>852</v>
      </c>
      <c r="B861" s="37"/>
      <c r="C861" s="57" t="s">
        <v>3023</v>
      </c>
      <c r="D861" s="57" t="s">
        <v>46</v>
      </c>
      <c r="E861" s="160" t="s">
        <v>430</v>
      </c>
      <c r="F861" s="160" t="s">
        <v>3020</v>
      </c>
      <c r="G861" s="69" t="s">
        <v>2888</v>
      </c>
      <c r="H861" s="60" t="s">
        <v>3024</v>
      </c>
      <c r="I861" s="104" t="s">
        <v>3025</v>
      </c>
      <c r="J861" s="99">
        <v>272.727</v>
      </c>
      <c r="K861" s="100">
        <v>300</v>
      </c>
      <c r="L861" s="95"/>
      <c r="M861" s="93"/>
      <c r="N861" s="94"/>
      <c r="O861" s="262"/>
      <c r="P861" s="263"/>
      <c r="Q861" s="294"/>
      <c r="R861" s="244"/>
      <c r="GK861" s="247"/>
    </row>
    <row r="862" spans="1:193" ht="30" customHeight="1">
      <c r="A862" s="36">
        <v>853</v>
      </c>
      <c r="B862" s="37"/>
      <c r="C862" s="57" t="s">
        <v>3026</v>
      </c>
      <c r="D862" s="57" t="s">
        <v>46</v>
      </c>
      <c r="E862" s="160" t="s">
        <v>430</v>
      </c>
      <c r="F862" s="160" t="s">
        <v>3020</v>
      </c>
      <c r="G862" s="69" t="s">
        <v>2888</v>
      </c>
      <c r="H862" s="60" t="s">
        <v>3027</v>
      </c>
      <c r="I862" s="104" t="s">
        <v>3028</v>
      </c>
      <c r="J862" s="99">
        <v>272.727</v>
      </c>
      <c r="K862" s="100">
        <v>300</v>
      </c>
      <c r="L862" s="95"/>
      <c r="M862" s="93"/>
      <c r="N862" s="94"/>
      <c r="O862" s="262"/>
      <c r="P862" s="263"/>
      <c r="Q862" s="294"/>
      <c r="R862" s="244"/>
      <c r="GK862" s="247"/>
    </row>
    <row r="863" spans="1:193" ht="30" customHeight="1">
      <c r="A863" s="36">
        <v>854</v>
      </c>
      <c r="B863" s="37"/>
      <c r="C863" s="57" t="s">
        <v>3029</v>
      </c>
      <c r="D863" s="57" t="s">
        <v>46</v>
      </c>
      <c r="E863" s="160" t="s">
        <v>430</v>
      </c>
      <c r="F863" s="160" t="s">
        <v>3020</v>
      </c>
      <c r="G863" s="69" t="s">
        <v>2888</v>
      </c>
      <c r="H863" s="60" t="s">
        <v>3030</v>
      </c>
      <c r="I863" s="104" t="s">
        <v>3031</v>
      </c>
      <c r="J863" s="99">
        <v>272.727</v>
      </c>
      <c r="K863" s="100">
        <v>300</v>
      </c>
      <c r="L863" s="95"/>
      <c r="M863" s="93"/>
      <c r="N863" s="94"/>
      <c r="O863" s="262"/>
      <c r="P863" s="263"/>
      <c r="Q863" s="294"/>
      <c r="R863" s="244"/>
      <c r="T863"/>
      <c r="GK863" s="247"/>
    </row>
    <row r="864" spans="1:193" ht="30" customHeight="1">
      <c r="A864" s="36">
        <v>855</v>
      </c>
      <c r="B864" s="37"/>
      <c r="C864" s="57" t="s">
        <v>3032</v>
      </c>
      <c r="D864" s="57" t="s">
        <v>46</v>
      </c>
      <c r="E864" s="160" t="s">
        <v>642</v>
      </c>
      <c r="F864" s="290" t="s">
        <v>3033</v>
      </c>
      <c r="G864" s="291" t="s">
        <v>3034</v>
      </c>
      <c r="H864" s="60" t="s">
        <v>3035</v>
      </c>
      <c r="I864" s="104" t="s">
        <v>3036</v>
      </c>
      <c r="J864" s="99">
        <v>472.727</v>
      </c>
      <c r="K864" s="100">
        <v>520</v>
      </c>
      <c r="L864" s="95"/>
      <c r="M864" s="93"/>
      <c r="N864" s="94"/>
      <c r="O864" s="262"/>
      <c r="P864" s="263"/>
      <c r="Q864" s="294"/>
      <c r="R864" s="244"/>
      <c r="T864"/>
      <c r="GK864" s="247"/>
    </row>
    <row r="865" spans="1:193" ht="30" customHeight="1">
      <c r="A865" s="36">
        <v>856</v>
      </c>
      <c r="B865" s="37"/>
      <c r="C865" s="57" t="s">
        <v>3037</v>
      </c>
      <c r="D865" s="57" t="s">
        <v>46</v>
      </c>
      <c r="E865" s="160" t="s">
        <v>642</v>
      </c>
      <c r="F865" s="290" t="s">
        <v>3033</v>
      </c>
      <c r="G865" s="291" t="s">
        <v>3034</v>
      </c>
      <c r="H865" s="60" t="s">
        <v>3038</v>
      </c>
      <c r="I865" s="104" t="s">
        <v>3039</v>
      </c>
      <c r="J865" s="99">
        <v>472.727</v>
      </c>
      <c r="K865" s="100">
        <v>520</v>
      </c>
      <c r="L865" s="95"/>
      <c r="M865" s="93"/>
      <c r="N865" s="94"/>
      <c r="O865" s="262"/>
      <c r="P865" s="263"/>
      <c r="Q865" s="294"/>
      <c r="R865" s="244"/>
      <c r="GK865" s="247"/>
    </row>
    <row r="866" spans="1:193" ht="30" customHeight="1">
      <c r="A866" s="36">
        <v>857</v>
      </c>
      <c r="B866" s="37"/>
      <c r="C866" s="57" t="s">
        <v>3040</v>
      </c>
      <c r="D866" s="57" t="s">
        <v>46</v>
      </c>
      <c r="E866" s="160" t="s">
        <v>642</v>
      </c>
      <c r="F866" s="290" t="s">
        <v>3033</v>
      </c>
      <c r="G866" s="291" t="s">
        <v>3034</v>
      </c>
      <c r="H866" s="60" t="s">
        <v>3041</v>
      </c>
      <c r="I866" s="104" t="s">
        <v>3042</v>
      </c>
      <c r="J866" s="99">
        <v>472.727</v>
      </c>
      <c r="K866" s="100">
        <v>520</v>
      </c>
      <c r="L866" s="95"/>
      <c r="M866" s="93"/>
      <c r="N866" s="94"/>
      <c r="O866" s="262"/>
      <c r="P866" s="263"/>
      <c r="Q866" s="294"/>
      <c r="R866" s="244"/>
      <c r="T866" s="295"/>
      <c r="GK866" s="247"/>
    </row>
    <row r="867" spans="1:193" ht="30" customHeight="1">
      <c r="A867" s="36">
        <v>858</v>
      </c>
      <c r="B867" s="37"/>
      <c r="C867" s="57" t="s">
        <v>3043</v>
      </c>
      <c r="D867" s="57" t="s">
        <v>46</v>
      </c>
      <c r="E867" s="160" t="s">
        <v>642</v>
      </c>
      <c r="F867" s="290" t="s">
        <v>3033</v>
      </c>
      <c r="G867" s="291" t="s">
        <v>3034</v>
      </c>
      <c r="H867" s="60" t="s">
        <v>3044</v>
      </c>
      <c r="I867" s="104" t="s">
        <v>3045</v>
      </c>
      <c r="J867" s="99">
        <v>472.727</v>
      </c>
      <c r="K867" s="100">
        <v>520</v>
      </c>
      <c r="L867" s="95"/>
      <c r="M867" s="93"/>
      <c r="N867" s="94"/>
      <c r="O867" s="262"/>
      <c r="P867" s="263"/>
      <c r="Q867" s="294"/>
      <c r="R867" s="244"/>
      <c r="GK867" s="247"/>
    </row>
    <row r="868" spans="1:193" ht="30" customHeight="1">
      <c r="A868" s="36">
        <v>859</v>
      </c>
      <c r="B868" s="37"/>
      <c r="C868" s="44" t="s">
        <v>3046</v>
      </c>
      <c r="D868" s="44" t="s">
        <v>46</v>
      </c>
      <c r="E868" s="45" t="s">
        <v>430</v>
      </c>
      <c r="F868" s="45" t="s">
        <v>3047</v>
      </c>
      <c r="G868" s="46" t="s">
        <v>3048</v>
      </c>
      <c r="H868" s="47" t="s">
        <v>3049</v>
      </c>
      <c r="I868" s="92" t="s">
        <v>3050</v>
      </c>
      <c r="J868" s="93">
        <f>K868/1.1</f>
        <v>409.09090909090907</v>
      </c>
      <c r="K868" s="94">
        <v>450</v>
      </c>
      <c r="L868" s="95"/>
      <c r="M868" s="93"/>
      <c r="N868" s="94"/>
      <c r="O868" s="262"/>
      <c r="P868" s="263"/>
      <c r="Q868" s="294"/>
      <c r="R868" s="244"/>
      <c r="GK868" s="247"/>
    </row>
    <row r="869" spans="1:193" ht="30" customHeight="1">
      <c r="A869" s="36">
        <v>860</v>
      </c>
      <c r="B869" s="43"/>
      <c r="C869" s="144" t="s">
        <v>3051</v>
      </c>
      <c r="D869" s="144" t="s">
        <v>3052</v>
      </c>
      <c r="E869" s="159" t="s">
        <v>3053</v>
      </c>
      <c r="F869" s="159" t="s">
        <v>3054</v>
      </c>
      <c r="G869" s="147" t="s">
        <v>1081</v>
      </c>
      <c r="H869" s="148" t="s">
        <v>3055</v>
      </c>
      <c r="I869" s="277" t="s">
        <v>3056</v>
      </c>
      <c r="J869" s="169">
        <v>1445.45</v>
      </c>
      <c r="K869" s="117">
        <v>1590</v>
      </c>
      <c r="L869" s="95"/>
      <c r="M869" s="93"/>
      <c r="N869" s="94"/>
      <c r="O869" s="262"/>
      <c r="P869" s="263"/>
      <c r="Q869" s="294"/>
      <c r="R869" s="244"/>
      <c r="GK869" s="247"/>
    </row>
    <row r="870" spans="1:193" ht="30" customHeight="1">
      <c r="A870" s="36">
        <v>861</v>
      </c>
      <c r="B870" s="37"/>
      <c r="C870" s="144" t="s">
        <v>3057</v>
      </c>
      <c r="D870" s="144" t="s">
        <v>3058</v>
      </c>
      <c r="E870" s="159" t="s">
        <v>642</v>
      </c>
      <c r="F870" s="159" t="s">
        <v>3059</v>
      </c>
      <c r="G870" s="147" t="s">
        <v>1081</v>
      </c>
      <c r="H870" s="148" t="s">
        <v>3060</v>
      </c>
      <c r="I870" s="277" t="s">
        <v>3061</v>
      </c>
      <c r="J870" s="169">
        <v>500</v>
      </c>
      <c r="K870" s="117">
        <v>550</v>
      </c>
      <c r="L870" s="95"/>
      <c r="M870" s="93"/>
      <c r="N870" s="94"/>
      <c r="O870" s="262"/>
      <c r="P870" s="263"/>
      <c r="Q870" s="294"/>
      <c r="R870" s="244"/>
      <c r="GK870" s="247"/>
    </row>
    <row r="871" spans="1:193" ht="30" customHeight="1">
      <c r="A871" s="36">
        <v>862</v>
      </c>
      <c r="B871" s="37"/>
      <c r="C871" s="144" t="s">
        <v>3062</v>
      </c>
      <c r="D871" s="144" t="s">
        <v>3058</v>
      </c>
      <c r="E871" s="159" t="s">
        <v>430</v>
      </c>
      <c r="F871" s="159" t="s">
        <v>3054</v>
      </c>
      <c r="G871" s="147" t="s">
        <v>3063</v>
      </c>
      <c r="H871" s="148" t="s">
        <v>3064</v>
      </c>
      <c r="I871" s="277" t="s">
        <v>3065</v>
      </c>
      <c r="J871" s="169">
        <v>409.09</v>
      </c>
      <c r="K871" s="117">
        <v>450</v>
      </c>
      <c r="L871" s="95"/>
      <c r="M871" s="93"/>
      <c r="N871" s="94"/>
      <c r="O871" s="262"/>
      <c r="P871" s="263"/>
      <c r="Q871" s="294"/>
      <c r="R871" s="244"/>
      <c r="GK871" s="247"/>
    </row>
    <row r="872" spans="1:193" ht="30" customHeight="1">
      <c r="A872" s="36">
        <v>863</v>
      </c>
      <c r="B872" s="37">
        <v>101001</v>
      </c>
      <c r="C872" s="44" t="s">
        <v>3066</v>
      </c>
      <c r="D872" s="44" t="s">
        <v>3058</v>
      </c>
      <c r="E872" s="36" t="s">
        <v>430</v>
      </c>
      <c r="F872" s="45" t="s">
        <v>3067</v>
      </c>
      <c r="G872" s="46" t="s">
        <v>2883</v>
      </c>
      <c r="H872" s="47" t="s">
        <v>3068</v>
      </c>
      <c r="I872" s="92" t="s">
        <v>3069</v>
      </c>
      <c r="J872" s="93">
        <f aca="true" t="shared" si="52" ref="J872:J878">K872/1.1</f>
        <v>409.09090909090907</v>
      </c>
      <c r="K872" s="94">
        <v>450</v>
      </c>
      <c r="L872" s="95"/>
      <c r="M872" s="93"/>
      <c r="N872" s="94"/>
      <c r="O872" s="264"/>
      <c r="P872" s="265"/>
      <c r="Q872" s="269"/>
      <c r="R872" s="244">
        <f>K872*(M872+O872-P872)*(100-$R$7)/100</f>
        <v>0</v>
      </c>
      <c r="GK872" s="247"/>
    </row>
    <row r="873" spans="1:193" ht="30" customHeight="1">
      <c r="A873" s="36">
        <v>864</v>
      </c>
      <c r="B873" s="37"/>
      <c r="C873" s="44" t="s">
        <v>3070</v>
      </c>
      <c r="D873" s="44" t="s">
        <v>3058</v>
      </c>
      <c r="E873" s="36" t="s">
        <v>430</v>
      </c>
      <c r="F873" s="45" t="s">
        <v>3067</v>
      </c>
      <c r="G873" s="46" t="s">
        <v>2883</v>
      </c>
      <c r="H873" s="47" t="s">
        <v>3071</v>
      </c>
      <c r="I873" s="92" t="s">
        <v>3072</v>
      </c>
      <c r="J873" s="93">
        <f t="shared" si="52"/>
        <v>454.5454545454545</v>
      </c>
      <c r="K873" s="94">
        <v>500</v>
      </c>
      <c r="L873" s="95"/>
      <c r="M873" s="93"/>
      <c r="N873" s="94"/>
      <c r="O873" s="264"/>
      <c r="P873" s="265"/>
      <c r="Q873" s="269"/>
      <c r="R873" s="244"/>
      <c r="GK873" s="247"/>
    </row>
    <row r="874" spans="1:193" ht="30" customHeight="1">
      <c r="A874" s="36">
        <v>865</v>
      </c>
      <c r="B874" s="37">
        <v>102001</v>
      </c>
      <c r="C874" s="44" t="s">
        <v>3073</v>
      </c>
      <c r="D874" s="44" t="s">
        <v>3058</v>
      </c>
      <c r="E874" s="36" t="s">
        <v>430</v>
      </c>
      <c r="F874" s="45" t="s">
        <v>3067</v>
      </c>
      <c r="G874" s="46" t="s">
        <v>2883</v>
      </c>
      <c r="H874" s="47" t="s">
        <v>3074</v>
      </c>
      <c r="I874" s="92" t="s">
        <v>3075</v>
      </c>
      <c r="J874" s="93">
        <f t="shared" si="52"/>
        <v>409.09090909090907</v>
      </c>
      <c r="K874" s="94">
        <v>450</v>
      </c>
      <c r="L874" s="95"/>
      <c r="M874" s="93"/>
      <c r="N874" s="94"/>
      <c r="O874" s="241"/>
      <c r="P874" s="242"/>
      <c r="Q874" s="246"/>
      <c r="R874" s="244">
        <f>K874*(M874+O874-P874)*(100-$R$7)/100</f>
        <v>0</v>
      </c>
      <c r="GK874" s="247"/>
    </row>
    <row r="875" spans="1:193" ht="30" customHeight="1">
      <c r="A875" s="36">
        <v>866</v>
      </c>
      <c r="B875" s="37"/>
      <c r="C875" s="44" t="s">
        <v>3076</v>
      </c>
      <c r="D875" s="44" t="s">
        <v>3058</v>
      </c>
      <c r="E875" s="36" t="s">
        <v>430</v>
      </c>
      <c r="F875" s="45" t="s">
        <v>3067</v>
      </c>
      <c r="G875" s="46" t="s">
        <v>2883</v>
      </c>
      <c r="H875" s="47" t="s">
        <v>3077</v>
      </c>
      <c r="I875" s="92" t="s">
        <v>3078</v>
      </c>
      <c r="J875" s="93">
        <f t="shared" si="52"/>
        <v>454.5454545454545</v>
      </c>
      <c r="K875" s="94">
        <v>500</v>
      </c>
      <c r="L875" s="95"/>
      <c r="M875" s="93"/>
      <c r="N875" s="94"/>
      <c r="O875" s="241"/>
      <c r="P875" s="242"/>
      <c r="Q875" s="246"/>
      <c r="R875" s="244"/>
      <c r="GK875" s="247"/>
    </row>
    <row r="876" spans="1:193" ht="30" customHeight="1">
      <c r="A876" s="36">
        <v>867</v>
      </c>
      <c r="B876" s="37"/>
      <c r="C876" s="57" t="s">
        <v>3079</v>
      </c>
      <c r="D876" s="57" t="s">
        <v>3058</v>
      </c>
      <c r="E876" s="58" t="s">
        <v>430</v>
      </c>
      <c r="F876" s="160" t="s">
        <v>3067</v>
      </c>
      <c r="G876" s="69" t="s">
        <v>2883</v>
      </c>
      <c r="H876" s="60" t="s">
        <v>3080</v>
      </c>
      <c r="I876" s="104" t="s">
        <v>3081</v>
      </c>
      <c r="J876" s="99">
        <f t="shared" si="52"/>
        <v>454.5454545454545</v>
      </c>
      <c r="K876" s="100">
        <v>500</v>
      </c>
      <c r="L876" s="95"/>
      <c r="M876" s="93"/>
      <c r="N876" s="94"/>
      <c r="O876" s="241"/>
      <c r="P876" s="242"/>
      <c r="Q876" s="246"/>
      <c r="R876" s="244"/>
      <c r="GK876" s="247"/>
    </row>
    <row r="877" spans="1:193" ht="30" customHeight="1">
      <c r="A877" s="36">
        <v>868</v>
      </c>
      <c r="B877" s="37">
        <v>103001</v>
      </c>
      <c r="C877" s="254" t="s">
        <v>3082</v>
      </c>
      <c r="D877" s="254" t="s">
        <v>3058</v>
      </c>
      <c r="E877" s="255" t="s">
        <v>430</v>
      </c>
      <c r="F877" s="256" t="s">
        <v>3067</v>
      </c>
      <c r="G877" s="257" t="s">
        <v>2883</v>
      </c>
      <c r="H877" s="258" t="s">
        <v>3083</v>
      </c>
      <c r="I877" s="261" t="s">
        <v>3084</v>
      </c>
      <c r="J877" s="115">
        <f t="shared" si="52"/>
        <v>409.09090909090907</v>
      </c>
      <c r="K877" s="116">
        <v>450</v>
      </c>
      <c r="L877" s="95"/>
      <c r="M877" s="93"/>
      <c r="N877" s="94"/>
      <c r="O877" s="241"/>
      <c r="P877" s="242"/>
      <c r="Q877" s="246"/>
      <c r="R877" s="244">
        <f>K877*(M877+O877-P877)*(100-$R$7)/100</f>
        <v>0</v>
      </c>
      <c r="GK877" s="247"/>
    </row>
    <row r="878" spans="1:193" ht="30" customHeight="1">
      <c r="A878" s="36">
        <v>869</v>
      </c>
      <c r="B878" s="37">
        <v>105001</v>
      </c>
      <c r="C878" s="254" t="s">
        <v>3085</v>
      </c>
      <c r="D878" s="254" t="s">
        <v>3058</v>
      </c>
      <c r="E878" s="255" t="s">
        <v>430</v>
      </c>
      <c r="F878" s="256" t="s">
        <v>3067</v>
      </c>
      <c r="G878" s="257" t="s">
        <v>3086</v>
      </c>
      <c r="H878" s="258" t="s">
        <v>3087</v>
      </c>
      <c r="I878" s="261" t="s">
        <v>3088</v>
      </c>
      <c r="J878" s="115">
        <f t="shared" si="52"/>
        <v>363.6363636363636</v>
      </c>
      <c r="K878" s="116">
        <v>400</v>
      </c>
      <c r="L878" s="95"/>
      <c r="M878" s="93"/>
      <c r="N878" s="94"/>
      <c r="O878" s="241"/>
      <c r="P878" s="242"/>
      <c r="Q878" s="246"/>
      <c r="R878" s="244">
        <f>K878*(M878+O878-P878)*(100-$R$7)/100</f>
        <v>0</v>
      </c>
      <c r="GK878" s="247"/>
    </row>
    <row r="879" spans="1:193" ht="30" customHeight="1">
      <c r="A879" s="36">
        <v>870</v>
      </c>
      <c r="B879" s="37"/>
      <c r="C879" s="57" t="s">
        <v>3089</v>
      </c>
      <c r="D879" s="57" t="s">
        <v>3058</v>
      </c>
      <c r="E879" s="58" t="s">
        <v>430</v>
      </c>
      <c r="F879" s="160" t="s">
        <v>3067</v>
      </c>
      <c r="G879" s="69" t="s">
        <v>3090</v>
      </c>
      <c r="H879" s="60" t="s">
        <v>3091</v>
      </c>
      <c r="I879" s="104" t="s">
        <v>3092</v>
      </c>
      <c r="J879" s="99">
        <v>363.64</v>
      </c>
      <c r="K879" s="100">
        <v>400</v>
      </c>
      <c r="L879" s="95"/>
      <c r="M879" s="93"/>
      <c r="N879" s="94"/>
      <c r="O879" s="241"/>
      <c r="P879" s="242"/>
      <c r="Q879" s="246"/>
      <c r="R879" s="244"/>
      <c r="GK879" s="247"/>
    </row>
    <row r="880" spans="1:193" ht="30" customHeight="1">
      <c r="A880" s="36">
        <v>871</v>
      </c>
      <c r="B880" s="37">
        <v>104001</v>
      </c>
      <c r="C880" s="44" t="s">
        <v>3093</v>
      </c>
      <c r="D880" s="44" t="s">
        <v>3058</v>
      </c>
      <c r="E880" s="36" t="s">
        <v>3094</v>
      </c>
      <c r="F880" s="45" t="s">
        <v>3067</v>
      </c>
      <c r="G880" s="46" t="s">
        <v>3090</v>
      </c>
      <c r="H880" s="47" t="s">
        <v>3095</v>
      </c>
      <c r="I880" s="92" t="s">
        <v>3096</v>
      </c>
      <c r="J880" s="93">
        <f>K880/1.1</f>
        <v>363.6363636363636</v>
      </c>
      <c r="K880" s="94">
        <v>400</v>
      </c>
      <c r="L880" s="95"/>
      <c r="M880" s="93"/>
      <c r="N880" s="94"/>
      <c r="O880" s="241"/>
      <c r="P880" s="242"/>
      <c r="Q880" s="246"/>
      <c r="R880" s="244">
        <f>K880*(M880+O880-P880)*(100-$R$7)/100</f>
        <v>0</v>
      </c>
      <c r="GK880" s="247"/>
    </row>
    <row r="881" spans="1:193" ht="30" customHeight="1">
      <c r="A881" s="36">
        <v>872</v>
      </c>
      <c r="B881" s="37">
        <v>111003</v>
      </c>
      <c r="C881" s="44" t="s">
        <v>3097</v>
      </c>
      <c r="D881" s="44" t="s">
        <v>3058</v>
      </c>
      <c r="E881" s="36" t="s">
        <v>430</v>
      </c>
      <c r="F881" s="45" t="s">
        <v>3067</v>
      </c>
      <c r="G881" s="46" t="s">
        <v>3098</v>
      </c>
      <c r="H881" s="47" t="s">
        <v>3099</v>
      </c>
      <c r="I881" s="92" t="s">
        <v>3100</v>
      </c>
      <c r="J881" s="93">
        <f>K881/1.1</f>
        <v>436.3636363636363</v>
      </c>
      <c r="K881" s="94">
        <v>480</v>
      </c>
      <c r="L881" s="95"/>
      <c r="M881" s="93"/>
      <c r="N881" s="94"/>
      <c r="O881" s="278"/>
      <c r="P881" s="279"/>
      <c r="Q881" s="280"/>
      <c r="R881" s="244">
        <f>K881*(M881+O881-P881)*(100-$R$7)/100</f>
        <v>0</v>
      </c>
      <c r="GK881" s="247"/>
    </row>
    <row r="882" spans="1:193" ht="30" customHeight="1">
      <c r="A882" s="36">
        <v>873</v>
      </c>
      <c r="B882" s="37">
        <v>111001</v>
      </c>
      <c r="C882" s="44" t="s">
        <v>3101</v>
      </c>
      <c r="D882" s="44" t="s">
        <v>3058</v>
      </c>
      <c r="E882" s="36" t="s">
        <v>430</v>
      </c>
      <c r="F882" s="45" t="s">
        <v>3067</v>
      </c>
      <c r="G882" s="46" t="s">
        <v>3102</v>
      </c>
      <c r="H882" s="47" t="s">
        <v>3103</v>
      </c>
      <c r="I882" s="92" t="s">
        <v>3104</v>
      </c>
      <c r="J882" s="93">
        <f>K882/1.1</f>
        <v>499.99999999999994</v>
      </c>
      <c r="K882" s="94">
        <v>550</v>
      </c>
      <c r="L882" s="95"/>
      <c r="M882" s="93"/>
      <c r="N882" s="94"/>
      <c r="O882" s="241"/>
      <c r="P882" s="242"/>
      <c r="Q882" s="246"/>
      <c r="R882" s="244">
        <f>K882*(M882+O882-P882)*(100-$R$7)/100</f>
        <v>0</v>
      </c>
      <c r="GK882" s="247"/>
    </row>
    <row r="883" spans="1:193" ht="30" customHeight="1">
      <c r="A883" s="36">
        <v>874</v>
      </c>
      <c r="B883" s="37"/>
      <c r="C883" s="44" t="s">
        <v>3105</v>
      </c>
      <c r="D883" s="44" t="s">
        <v>3058</v>
      </c>
      <c r="E883" s="36" t="s">
        <v>430</v>
      </c>
      <c r="F883" s="45" t="s">
        <v>3067</v>
      </c>
      <c r="G883" s="46" t="s">
        <v>3102</v>
      </c>
      <c r="H883" s="47" t="s">
        <v>3106</v>
      </c>
      <c r="I883" s="92" t="s">
        <v>3107</v>
      </c>
      <c r="J883" s="93">
        <f>K883/1.1</f>
        <v>436.3636363636363</v>
      </c>
      <c r="K883" s="94">
        <v>480</v>
      </c>
      <c r="L883" s="95"/>
      <c r="M883" s="93"/>
      <c r="N883" s="94"/>
      <c r="O883" s="241"/>
      <c r="P883" s="242"/>
      <c r="Q883" s="246"/>
      <c r="R883" s="244"/>
      <c r="GK883" s="247"/>
    </row>
    <row r="884" spans="1:193" ht="30" customHeight="1">
      <c r="A884" s="36">
        <v>875</v>
      </c>
      <c r="B884" s="43"/>
      <c r="C884" s="235" t="s">
        <v>3108</v>
      </c>
      <c r="D884" s="44" t="s">
        <v>3058</v>
      </c>
      <c r="E884" s="36" t="s">
        <v>430</v>
      </c>
      <c r="F884" s="45" t="s">
        <v>3067</v>
      </c>
      <c r="G884" s="292" t="s">
        <v>3109</v>
      </c>
      <c r="H884" s="47" t="s">
        <v>3110</v>
      </c>
      <c r="I884" s="293" t="s">
        <v>3111</v>
      </c>
      <c r="J884" s="93">
        <v>454.545</v>
      </c>
      <c r="K884" s="94">
        <v>500</v>
      </c>
      <c r="L884" s="95"/>
      <c r="M884" s="93"/>
      <c r="N884" s="94"/>
      <c r="O884" s="241"/>
      <c r="P884" s="242"/>
      <c r="Q884" s="246"/>
      <c r="R884" s="244"/>
      <c r="GK884" s="247"/>
    </row>
    <row r="885" spans="1:193" ht="30" customHeight="1">
      <c r="A885" s="36">
        <v>876</v>
      </c>
      <c r="B885" s="37">
        <v>113001</v>
      </c>
      <c r="C885" s="44" t="s">
        <v>3112</v>
      </c>
      <c r="D885" s="44" t="s">
        <v>3058</v>
      </c>
      <c r="E885" s="36" t="s">
        <v>430</v>
      </c>
      <c r="F885" s="45" t="s">
        <v>3113</v>
      </c>
      <c r="G885" s="46" t="s">
        <v>3114</v>
      </c>
      <c r="H885" s="47" t="s">
        <v>3115</v>
      </c>
      <c r="I885" s="92" t="s">
        <v>3116</v>
      </c>
      <c r="J885" s="93">
        <f>K885/1.1</f>
        <v>618.1818181818181</v>
      </c>
      <c r="K885" s="94">
        <v>680</v>
      </c>
      <c r="L885" s="95"/>
      <c r="M885" s="93"/>
      <c r="N885" s="94"/>
      <c r="O885" s="264"/>
      <c r="P885" s="265"/>
      <c r="Q885" s="269"/>
      <c r="R885" s="244">
        <f>K885*(M885+O885-P885)*(100-$R$7)/100</f>
        <v>0</v>
      </c>
      <c r="GK885" s="247"/>
    </row>
    <row r="886" spans="1:193" ht="30" customHeight="1">
      <c r="A886" s="36">
        <v>877</v>
      </c>
      <c r="B886" s="37">
        <v>113002</v>
      </c>
      <c r="C886" s="44" t="s">
        <v>3117</v>
      </c>
      <c r="D886" s="44" t="s">
        <v>3058</v>
      </c>
      <c r="E886" s="36" t="s">
        <v>430</v>
      </c>
      <c r="F886" s="45" t="s">
        <v>3113</v>
      </c>
      <c r="G886" s="46" t="s">
        <v>3118</v>
      </c>
      <c r="H886" s="47" t="s">
        <v>3119</v>
      </c>
      <c r="I886" s="92" t="s">
        <v>3120</v>
      </c>
      <c r="J886" s="93">
        <f>K886/1.1</f>
        <v>618.1818181818181</v>
      </c>
      <c r="K886" s="94">
        <v>680</v>
      </c>
      <c r="L886" s="95"/>
      <c r="M886" s="93"/>
      <c r="N886" s="94"/>
      <c r="O886" s="278"/>
      <c r="P886" s="279"/>
      <c r="Q886" s="280"/>
      <c r="R886" s="244">
        <f>K886*(M886+O886-P886)*(100-$R$7)/100</f>
        <v>0</v>
      </c>
      <c r="GK886" s="247"/>
    </row>
    <row r="887" spans="1:193" ht="30" customHeight="1">
      <c r="A887" s="36">
        <v>878</v>
      </c>
      <c r="B887" s="37">
        <v>107007</v>
      </c>
      <c r="C887" s="44" t="s">
        <v>3121</v>
      </c>
      <c r="D887" s="44" t="s">
        <v>3058</v>
      </c>
      <c r="E887" s="36" t="s">
        <v>430</v>
      </c>
      <c r="F887" s="45" t="s">
        <v>3067</v>
      </c>
      <c r="G887" s="46" t="s">
        <v>3090</v>
      </c>
      <c r="H887" s="47" t="s">
        <v>3122</v>
      </c>
      <c r="I887" s="92" t="s">
        <v>3123</v>
      </c>
      <c r="J887" s="93">
        <f>K887/1.1</f>
        <v>318.18181818181813</v>
      </c>
      <c r="K887" s="94">
        <v>350</v>
      </c>
      <c r="L887" s="95"/>
      <c r="M887" s="93"/>
      <c r="N887" s="94"/>
      <c r="O887" s="237"/>
      <c r="P887" s="238"/>
      <c r="Q887" s="243"/>
      <c r="R887" s="244">
        <f>K887*(M887+O887-P887)*(100-$R$7)/100</f>
        <v>0</v>
      </c>
      <c r="GK887" s="247"/>
    </row>
    <row r="888" spans="1:193" ht="30" customHeight="1">
      <c r="A888" s="36">
        <v>879</v>
      </c>
      <c r="B888" s="37"/>
      <c r="C888" s="44" t="s">
        <v>3124</v>
      </c>
      <c r="D888" s="44" t="s">
        <v>212</v>
      </c>
      <c r="E888" s="36" t="s">
        <v>430</v>
      </c>
      <c r="F888" s="36" t="s">
        <v>430</v>
      </c>
      <c r="G888" s="46" t="s">
        <v>3063</v>
      </c>
      <c r="H888" s="47" t="s">
        <v>3125</v>
      </c>
      <c r="I888" s="92" t="s">
        <v>3126</v>
      </c>
      <c r="J888" s="93">
        <v>409.09</v>
      </c>
      <c r="K888" s="94">
        <v>450</v>
      </c>
      <c r="L888" s="95"/>
      <c r="M888" s="93"/>
      <c r="N888" s="94"/>
      <c r="O888" s="237"/>
      <c r="P888" s="238"/>
      <c r="Q888" s="243"/>
      <c r="R888" s="244"/>
      <c r="GK888" s="247"/>
    </row>
    <row r="889" spans="1:193" ht="30" customHeight="1">
      <c r="A889" s="36">
        <v>880</v>
      </c>
      <c r="B889" s="37">
        <v>101002</v>
      </c>
      <c r="C889" s="44" t="s">
        <v>3127</v>
      </c>
      <c r="D889" s="44" t="s">
        <v>3128</v>
      </c>
      <c r="E889" s="36" t="s">
        <v>430</v>
      </c>
      <c r="F889" s="45" t="s">
        <v>3129</v>
      </c>
      <c r="G889" s="46" t="s">
        <v>3130</v>
      </c>
      <c r="H889" s="47" t="s">
        <v>3131</v>
      </c>
      <c r="I889" s="92" t="s">
        <v>3132</v>
      </c>
      <c r="J889" s="93">
        <f aca="true" t="shared" si="53" ref="J889:J900">K889/1.1</f>
        <v>409.09090909090907</v>
      </c>
      <c r="K889" s="94">
        <v>450</v>
      </c>
      <c r="L889" s="95"/>
      <c r="M889" s="93"/>
      <c r="N889" s="94"/>
      <c r="O889" s="239"/>
      <c r="P889" s="240"/>
      <c r="Q889" s="269"/>
      <c r="R889" s="244">
        <f>K889*(M889+O889-P889)*(100-$R$7)/100</f>
        <v>0</v>
      </c>
      <c r="GK889" s="247"/>
    </row>
    <row r="890" spans="1:193" ht="30" customHeight="1">
      <c r="A890" s="36">
        <v>881</v>
      </c>
      <c r="B890" s="37"/>
      <c r="C890" s="44" t="s">
        <v>3133</v>
      </c>
      <c r="D890" s="44" t="s">
        <v>3128</v>
      </c>
      <c r="E890" s="36" t="s">
        <v>430</v>
      </c>
      <c r="F890" s="45" t="s">
        <v>3129</v>
      </c>
      <c r="G890" s="46" t="s">
        <v>3130</v>
      </c>
      <c r="H890" s="47" t="s">
        <v>3134</v>
      </c>
      <c r="I890" s="92" t="s">
        <v>3135</v>
      </c>
      <c r="J890" s="93">
        <f t="shared" si="53"/>
        <v>454.5454545454545</v>
      </c>
      <c r="K890" s="94">
        <v>500</v>
      </c>
      <c r="L890" s="95"/>
      <c r="M890" s="93"/>
      <c r="N890" s="94"/>
      <c r="O890" s="239"/>
      <c r="P890" s="240"/>
      <c r="Q890" s="269"/>
      <c r="R890" s="244"/>
      <c r="GK890" s="247"/>
    </row>
    <row r="891" spans="1:193" ht="30" customHeight="1">
      <c r="A891" s="36">
        <v>882</v>
      </c>
      <c r="B891" s="37">
        <v>102002</v>
      </c>
      <c r="C891" s="44" t="s">
        <v>3136</v>
      </c>
      <c r="D891" s="44" t="s">
        <v>3128</v>
      </c>
      <c r="E891" s="36" t="s">
        <v>430</v>
      </c>
      <c r="F891" s="45" t="s">
        <v>3129</v>
      </c>
      <c r="G891" s="46" t="s">
        <v>3130</v>
      </c>
      <c r="H891" s="47" t="s">
        <v>3137</v>
      </c>
      <c r="I891" s="92" t="s">
        <v>3138</v>
      </c>
      <c r="J891" s="93">
        <f t="shared" si="53"/>
        <v>409.09090909090907</v>
      </c>
      <c r="K891" s="94">
        <v>450</v>
      </c>
      <c r="L891" s="95"/>
      <c r="M891" s="93"/>
      <c r="N891" s="94"/>
      <c r="O891" s="241"/>
      <c r="P891" s="242"/>
      <c r="Q891" s="246"/>
      <c r="R891" s="244">
        <f>K891*(M891+O891-P891)*(100-$R$7)/100</f>
        <v>0</v>
      </c>
      <c r="GK891" s="247"/>
    </row>
    <row r="892" spans="1:193" ht="30" customHeight="1">
      <c r="A892" s="36">
        <v>883</v>
      </c>
      <c r="B892" s="37"/>
      <c r="C892" s="44" t="s">
        <v>3139</v>
      </c>
      <c r="D892" s="44" t="s">
        <v>3128</v>
      </c>
      <c r="E892" s="36" t="s">
        <v>430</v>
      </c>
      <c r="F892" s="45" t="s">
        <v>3129</v>
      </c>
      <c r="G892" s="46" t="s">
        <v>3130</v>
      </c>
      <c r="H892" s="47" t="s">
        <v>3140</v>
      </c>
      <c r="I892" s="92" t="s">
        <v>3141</v>
      </c>
      <c r="J892" s="93">
        <f t="shared" si="53"/>
        <v>454.5454545454545</v>
      </c>
      <c r="K892" s="94">
        <v>500</v>
      </c>
      <c r="L892" s="95"/>
      <c r="M892" s="93"/>
      <c r="N892" s="94"/>
      <c r="O892" s="241"/>
      <c r="P892" s="242"/>
      <c r="Q892" s="246"/>
      <c r="R892" s="244"/>
      <c r="GK892" s="247"/>
    </row>
    <row r="893" spans="1:193" ht="30" customHeight="1">
      <c r="A893" s="36">
        <v>884</v>
      </c>
      <c r="B893" s="37"/>
      <c r="C893" s="57" t="s">
        <v>3142</v>
      </c>
      <c r="D893" s="57" t="s">
        <v>3128</v>
      </c>
      <c r="E893" s="58" t="s">
        <v>430</v>
      </c>
      <c r="F893" s="160" t="s">
        <v>3067</v>
      </c>
      <c r="G893" s="69" t="s">
        <v>2883</v>
      </c>
      <c r="H893" s="60" t="s">
        <v>3143</v>
      </c>
      <c r="I893" s="104" t="s">
        <v>3144</v>
      </c>
      <c r="J893" s="99">
        <f t="shared" si="53"/>
        <v>454.5454545454545</v>
      </c>
      <c r="K893" s="100">
        <v>500</v>
      </c>
      <c r="L893" s="95"/>
      <c r="M893" s="93"/>
      <c r="N893" s="94"/>
      <c r="O893" s="241"/>
      <c r="P893" s="242"/>
      <c r="Q893" s="246"/>
      <c r="R893" s="244"/>
      <c r="GK893" s="247"/>
    </row>
    <row r="894" spans="1:192" ht="30" customHeight="1">
      <c r="A894" s="36">
        <v>885</v>
      </c>
      <c r="B894" s="37">
        <v>103002</v>
      </c>
      <c r="C894" s="254" t="s">
        <v>3145</v>
      </c>
      <c r="D894" s="254" t="s">
        <v>3128</v>
      </c>
      <c r="E894" s="255" t="s">
        <v>430</v>
      </c>
      <c r="F894" s="256" t="s">
        <v>3129</v>
      </c>
      <c r="G894" s="257" t="s">
        <v>3146</v>
      </c>
      <c r="H894" s="258" t="s">
        <v>3147</v>
      </c>
      <c r="I894" s="261" t="s">
        <v>3148</v>
      </c>
      <c r="J894" s="115">
        <f t="shared" si="53"/>
        <v>409.09090909090907</v>
      </c>
      <c r="K894" s="116">
        <v>450</v>
      </c>
      <c r="L894" s="95"/>
      <c r="M894" s="93"/>
      <c r="N894" s="94"/>
      <c r="O894" s="241"/>
      <c r="P894" s="242"/>
      <c r="Q894" s="246"/>
      <c r="R894" s="244">
        <f>K894*(M894+O894-P894)*(100-$R$7)/100</f>
        <v>0</v>
      </c>
      <c r="FY894" s="247"/>
      <c r="FZ894"/>
      <c r="GA894"/>
      <c r="GB894"/>
      <c r="GC894"/>
      <c r="GD894"/>
      <c r="GE894"/>
      <c r="GF894"/>
      <c r="GG894"/>
      <c r="GH894"/>
      <c r="GI894"/>
      <c r="GJ894"/>
    </row>
    <row r="895" spans="1:192" ht="30" customHeight="1">
      <c r="A895" s="36">
        <v>886</v>
      </c>
      <c r="B895" s="37">
        <v>105002</v>
      </c>
      <c r="C895" s="254" t="s">
        <v>3149</v>
      </c>
      <c r="D895" s="254" t="s">
        <v>3128</v>
      </c>
      <c r="E895" s="255" t="s">
        <v>430</v>
      </c>
      <c r="F895" s="256" t="s">
        <v>3129</v>
      </c>
      <c r="G895" s="257" t="s">
        <v>3102</v>
      </c>
      <c r="H895" s="258" t="s">
        <v>3150</v>
      </c>
      <c r="I895" s="261" t="s">
        <v>3151</v>
      </c>
      <c r="J895" s="115">
        <f t="shared" si="53"/>
        <v>363.6363636363636</v>
      </c>
      <c r="K895" s="116">
        <v>400</v>
      </c>
      <c r="L895" s="95"/>
      <c r="M895" s="93"/>
      <c r="N895" s="94"/>
      <c r="O895" s="241"/>
      <c r="P895" s="242"/>
      <c r="Q895" s="246"/>
      <c r="R895" s="244">
        <f>K895*(M895+O895-P895)*(100-$R$7)/100</f>
        <v>0</v>
      </c>
      <c r="FY895" s="247"/>
      <c r="FZ895"/>
      <c r="GA895"/>
      <c r="GB895"/>
      <c r="GC895"/>
      <c r="GD895"/>
      <c r="GE895"/>
      <c r="GF895"/>
      <c r="GG895"/>
      <c r="GH895"/>
      <c r="GI895"/>
      <c r="GJ895"/>
    </row>
    <row r="896" spans="1:192" ht="30" customHeight="1">
      <c r="A896" s="36">
        <v>887</v>
      </c>
      <c r="B896" s="37"/>
      <c r="C896" s="57" t="s">
        <v>3152</v>
      </c>
      <c r="D896" s="57" t="s">
        <v>3128</v>
      </c>
      <c r="E896" s="58" t="s">
        <v>3094</v>
      </c>
      <c r="F896" s="160" t="s">
        <v>3129</v>
      </c>
      <c r="G896" s="69" t="s">
        <v>3090</v>
      </c>
      <c r="H896" s="60" t="s">
        <v>3153</v>
      </c>
      <c r="I896" s="104" t="s">
        <v>3154</v>
      </c>
      <c r="J896" s="99">
        <f t="shared" si="53"/>
        <v>363.6363636363636</v>
      </c>
      <c r="K896" s="100">
        <v>400</v>
      </c>
      <c r="L896" s="95"/>
      <c r="M896" s="93"/>
      <c r="N896" s="94"/>
      <c r="O896" s="241"/>
      <c r="P896" s="242"/>
      <c r="Q896" s="246"/>
      <c r="R896" s="244"/>
      <c r="FY896" s="247"/>
      <c r="FZ896"/>
      <c r="GA896"/>
      <c r="GB896"/>
      <c r="GC896"/>
      <c r="GD896"/>
      <c r="GE896"/>
      <c r="GF896"/>
      <c r="GG896"/>
      <c r="GH896"/>
      <c r="GI896"/>
      <c r="GJ896"/>
    </row>
    <row r="897" spans="1:192" ht="30" customHeight="1">
      <c r="A897" s="36">
        <v>888</v>
      </c>
      <c r="B897" s="37">
        <v>104002</v>
      </c>
      <c r="C897" s="254" t="s">
        <v>3155</v>
      </c>
      <c r="D897" s="254" t="s">
        <v>3128</v>
      </c>
      <c r="E897" s="255" t="s">
        <v>3094</v>
      </c>
      <c r="F897" s="256" t="s">
        <v>3129</v>
      </c>
      <c r="G897" s="257" t="s">
        <v>3090</v>
      </c>
      <c r="H897" s="258" t="s">
        <v>3156</v>
      </c>
      <c r="I897" s="261" t="s">
        <v>3157</v>
      </c>
      <c r="J897" s="115">
        <f t="shared" si="53"/>
        <v>363.6363636363636</v>
      </c>
      <c r="K897" s="116">
        <v>400</v>
      </c>
      <c r="L897" s="95"/>
      <c r="M897" s="93"/>
      <c r="N897" s="94"/>
      <c r="O897" s="241"/>
      <c r="P897" s="242"/>
      <c r="Q897" s="246"/>
      <c r="R897" s="244">
        <f>K897*(M897+O897-P897)*(100-$R$7)/100</f>
        <v>0</v>
      </c>
      <c r="FY897" s="247"/>
      <c r="FZ897"/>
      <c r="GA897"/>
      <c r="GB897"/>
      <c r="GC897"/>
      <c r="GD897"/>
      <c r="GE897"/>
      <c r="GF897"/>
      <c r="GG897"/>
      <c r="GH897"/>
      <c r="GI897"/>
      <c r="GJ897"/>
    </row>
    <row r="898" spans="1:192" ht="30" customHeight="1">
      <c r="A898" s="36">
        <v>889</v>
      </c>
      <c r="B898" s="37">
        <v>111004</v>
      </c>
      <c r="C898" s="254" t="s">
        <v>3158</v>
      </c>
      <c r="D898" s="254" t="s">
        <v>3128</v>
      </c>
      <c r="E898" s="255" t="s">
        <v>430</v>
      </c>
      <c r="F898" s="256" t="s">
        <v>3129</v>
      </c>
      <c r="G898" s="257" t="s">
        <v>3098</v>
      </c>
      <c r="H898" s="258" t="s">
        <v>3159</v>
      </c>
      <c r="I898" s="261" t="s">
        <v>3160</v>
      </c>
      <c r="J898" s="115">
        <f t="shared" si="53"/>
        <v>436.3636363636363</v>
      </c>
      <c r="K898" s="116">
        <v>480</v>
      </c>
      <c r="L898" s="95"/>
      <c r="M898" s="93"/>
      <c r="N898" s="94"/>
      <c r="O898" s="278"/>
      <c r="P898" s="279"/>
      <c r="Q898" s="246"/>
      <c r="R898" s="244">
        <f>K898*(M898+O898-P898)*(100-$R$7)/100</f>
        <v>0</v>
      </c>
      <c r="FY898" s="247"/>
      <c r="FZ898"/>
      <c r="GA898"/>
      <c r="GB898"/>
      <c r="GC898"/>
      <c r="GD898"/>
      <c r="GE898"/>
      <c r="GF898"/>
      <c r="GG898"/>
      <c r="GH898"/>
      <c r="GI898"/>
      <c r="GJ898"/>
    </row>
    <row r="899" spans="1:192" ht="30" customHeight="1">
      <c r="A899" s="36">
        <v>890</v>
      </c>
      <c r="B899" s="37">
        <v>111002</v>
      </c>
      <c r="C899" s="254" t="s">
        <v>3161</v>
      </c>
      <c r="D899" s="254" t="s">
        <v>3128</v>
      </c>
      <c r="E899" s="255" t="s">
        <v>430</v>
      </c>
      <c r="F899" s="256" t="s">
        <v>3129</v>
      </c>
      <c r="G899" s="257" t="s">
        <v>3102</v>
      </c>
      <c r="H899" s="258" t="s">
        <v>3162</v>
      </c>
      <c r="I899" s="261" t="s">
        <v>3163</v>
      </c>
      <c r="J899" s="115">
        <f t="shared" si="53"/>
        <v>499.99999999999994</v>
      </c>
      <c r="K899" s="116">
        <v>550</v>
      </c>
      <c r="L899" s="95"/>
      <c r="M899" s="93"/>
      <c r="N899" s="94"/>
      <c r="O899" s="278"/>
      <c r="P899" s="279"/>
      <c r="Q899" s="370"/>
      <c r="R899" s="244">
        <f>K899*(M899+O899-P899)*(100-$R$7)/100</f>
        <v>0</v>
      </c>
      <c r="FY899" s="247"/>
      <c r="FZ899"/>
      <c r="GA899"/>
      <c r="GB899"/>
      <c r="GC899"/>
      <c r="GD899"/>
      <c r="GE899"/>
      <c r="GF899"/>
      <c r="GG899"/>
      <c r="GH899"/>
      <c r="GI899"/>
      <c r="GJ899"/>
    </row>
    <row r="900" spans="1:192" ht="30" customHeight="1">
      <c r="A900" s="36">
        <v>891</v>
      </c>
      <c r="B900" s="37"/>
      <c r="C900" s="254" t="s">
        <v>3164</v>
      </c>
      <c r="D900" s="254" t="s">
        <v>3128</v>
      </c>
      <c r="E900" s="255" t="s">
        <v>430</v>
      </c>
      <c r="F900" s="256" t="s">
        <v>3129</v>
      </c>
      <c r="G900" s="257" t="s">
        <v>3102</v>
      </c>
      <c r="H900" s="258" t="s">
        <v>3165</v>
      </c>
      <c r="I900" s="261" t="s">
        <v>3166</v>
      </c>
      <c r="J900" s="115">
        <f t="shared" si="53"/>
        <v>436.3636363636363</v>
      </c>
      <c r="K900" s="116">
        <v>480</v>
      </c>
      <c r="L900" s="95"/>
      <c r="M900" s="93"/>
      <c r="N900" s="94"/>
      <c r="O900" s="278"/>
      <c r="P900" s="279"/>
      <c r="Q900" s="370"/>
      <c r="R900" s="244"/>
      <c r="FY900" s="247"/>
      <c r="FZ900"/>
      <c r="GA900"/>
      <c r="GB900"/>
      <c r="GC900"/>
      <c r="GD900"/>
      <c r="GE900"/>
      <c r="GF900"/>
      <c r="GG900"/>
      <c r="GH900"/>
      <c r="GI900"/>
      <c r="GJ900"/>
    </row>
    <row r="901" spans="1:192" ht="30" customHeight="1">
      <c r="A901" s="36">
        <v>892</v>
      </c>
      <c r="B901" s="43"/>
      <c r="C901" s="254" t="s">
        <v>3167</v>
      </c>
      <c r="D901" s="254" t="s">
        <v>3128</v>
      </c>
      <c r="E901" s="255" t="s">
        <v>430</v>
      </c>
      <c r="F901" s="256" t="s">
        <v>3129</v>
      </c>
      <c r="G901" s="296" t="s">
        <v>3109</v>
      </c>
      <c r="H901" s="258" t="s">
        <v>3168</v>
      </c>
      <c r="I901" s="261" t="s">
        <v>3169</v>
      </c>
      <c r="J901" s="115">
        <v>454.545</v>
      </c>
      <c r="K901" s="116">
        <v>500</v>
      </c>
      <c r="L901" s="95"/>
      <c r="M901" s="93"/>
      <c r="N901" s="94"/>
      <c r="O901" s="278"/>
      <c r="P901" s="279"/>
      <c r="Q901" s="370"/>
      <c r="R901" s="244"/>
      <c r="FY901" s="247"/>
      <c r="FZ901"/>
      <c r="GA901"/>
      <c r="GB901"/>
      <c r="GC901"/>
      <c r="GD901"/>
      <c r="GE901"/>
      <c r="GF901"/>
      <c r="GG901"/>
      <c r="GH901"/>
      <c r="GI901"/>
      <c r="GJ901"/>
    </row>
    <row r="902" spans="1:192" ht="30" customHeight="1">
      <c r="A902" s="36">
        <v>893</v>
      </c>
      <c r="B902" s="37">
        <v>109001</v>
      </c>
      <c r="C902" s="254" t="s">
        <v>3170</v>
      </c>
      <c r="D902" s="254" t="s">
        <v>3171</v>
      </c>
      <c r="E902" s="255" t="s">
        <v>430</v>
      </c>
      <c r="F902" s="256" t="s">
        <v>3129</v>
      </c>
      <c r="G902" s="257" t="s">
        <v>3172</v>
      </c>
      <c r="H902" s="258" t="s">
        <v>3173</v>
      </c>
      <c r="I902" s="261" t="s">
        <v>3174</v>
      </c>
      <c r="J902" s="115">
        <f>K902/1.1</f>
        <v>527.2727272727273</v>
      </c>
      <c r="K902" s="116">
        <v>580</v>
      </c>
      <c r="L902" s="95"/>
      <c r="M902" s="93"/>
      <c r="N902" s="94"/>
      <c r="O902" s="278"/>
      <c r="P902" s="279"/>
      <c r="Q902" s="280"/>
      <c r="R902" s="244">
        <f>K902*(M902+O902-P902)*(100-$R$7)/100</f>
        <v>0</v>
      </c>
      <c r="FY902" s="247"/>
      <c r="FZ902"/>
      <c r="GA902"/>
      <c r="GB902"/>
      <c r="GC902"/>
      <c r="GD902"/>
      <c r="GE902"/>
      <c r="GF902"/>
      <c r="GG902"/>
      <c r="GH902"/>
      <c r="GI902"/>
      <c r="GJ902"/>
    </row>
    <row r="903" spans="1:192" ht="30" customHeight="1">
      <c r="A903" s="36">
        <v>894</v>
      </c>
      <c r="B903" s="37"/>
      <c r="C903" s="254" t="s">
        <v>3175</v>
      </c>
      <c r="D903" s="254" t="s">
        <v>3176</v>
      </c>
      <c r="E903" s="255" t="s">
        <v>642</v>
      </c>
      <c r="F903" s="256" t="s">
        <v>3177</v>
      </c>
      <c r="G903" s="297" t="s">
        <v>1081</v>
      </c>
      <c r="H903" s="258" t="s">
        <v>3178</v>
      </c>
      <c r="I903" s="261" t="s">
        <v>3179</v>
      </c>
      <c r="J903" s="337" t="s">
        <v>3180</v>
      </c>
      <c r="K903" s="116">
        <v>950</v>
      </c>
      <c r="L903" s="95"/>
      <c r="M903" s="93"/>
      <c r="N903" s="94"/>
      <c r="O903" s="338"/>
      <c r="P903" s="339"/>
      <c r="Q903" s="371"/>
      <c r="R903" s="244"/>
      <c r="FY903" s="247"/>
      <c r="FZ903"/>
      <c r="GA903"/>
      <c r="GB903"/>
      <c r="GC903"/>
      <c r="GD903"/>
      <c r="GE903"/>
      <c r="GF903"/>
      <c r="GG903"/>
      <c r="GH903"/>
      <c r="GI903"/>
      <c r="GJ903"/>
    </row>
    <row r="904" spans="1:193" ht="30" customHeight="1">
      <c r="A904" s="36">
        <v>895</v>
      </c>
      <c r="B904" s="37">
        <v>107008</v>
      </c>
      <c r="C904" s="254" t="s">
        <v>3181</v>
      </c>
      <c r="D904" s="254" t="s">
        <v>3128</v>
      </c>
      <c r="E904" s="255" t="s">
        <v>430</v>
      </c>
      <c r="F904" s="256" t="s">
        <v>3129</v>
      </c>
      <c r="G904" s="257" t="s">
        <v>3090</v>
      </c>
      <c r="H904" s="258" t="s">
        <v>3182</v>
      </c>
      <c r="I904" s="261" t="s">
        <v>3183</v>
      </c>
      <c r="J904" s="115">
        <f aca="true" t="shared" si="54" ref="J904:J915">K904/1.1</f>
        <v>318.18181818181813</v>
      </c>
      <c r="K904" s="116">
        <v>350</v>
      </c>
      <c r="L904" s="95"/>
      <c r="M904" s="93"/>
      <c r="N904" s="94"/>
      <c r="O904" s="237"/>
      <c r="P904" s="238"/>
      <c r="Q904" s="243"/>
      <c r="R904" s="244">
        <f>K904*(M904+O904-P904)*(100-$R$7)/100</f>
        <v>0</v>
      </c>
      <c r="GK904" s="247"/>
    </row>
    <row r="905" spans="1:193" ht="30" customHeight="1">
      <c r="A905" s="36">
        <v>896</v>
      </c>
      <c r="B905" s="37">
        <v>101003</v>
      </c>
      <c r="C905" s="254" t="s">
        <v>3184</v>
      </c>
      <c r="D905" s="254" t="s">
        <v>3185</v>
      </c>
      <c r="E905" s="255" t="s">
        <v>430</v>
      </c>
      <c r="F905" s="256" t="s">
        <v>3186</v>
      </c>
      <c r="G905" s="257" t="s">
        <v>3130</v>
      </c>
      <c r="H905" s="258" t="s">
        <v>3187</v>
      </c>
      <c r="I905" s="261" t="s">
        <v>3188</v>
      </c>
      <c r="J905" s="115">
        <f t="shared" si="54"/>
        <v>409.09090909090907</v>
      </c>
      <c r="K905" s="116">
        <v>450</v>
      </c>
      <c r="L905" s="95"/>
      <c r="M905" s="93"/>
      <c r="N905" s="94"/>
      <c r="O905" s="239"/>
      <c r="P905" s="240"/>
      <c r="Q905" s="245"/>
      <c r="R905" s="244">
        <f>K905*(M905+O905-P905)*(100-$R$7)/100</f>
        <v>0</v>
      </c>
      <c r="GK905" s="247"/>
    </row>
    <row r="906" spans="1:193" ht="30" customHeight="1">
      <c r="A906" s="36">
        <v>897</v>
      </c>
      <c r="B906" s="37"/>
      <c r="C906" s="254" t="s">
        <v>3189</v>
      </c>
      <c r="D906" s="254" t="s">
        <v>3185</v>
      </c>
      <c r="E906" s="255" t="s">
        <v>430</v>
      </c>
      <c r="F906" s="256" t="s">
        <v>3186</v>
      </c>
      <c r="G906" s="257" t="s">
        <v>3130</v>
      </c>
      <c r="H906" s="258" t="s">
        <v>3190</v>
      </c>
      <c r="I906" s="261" t="s">
        <v>3191</v>
      </c>
      <c r="J906" s="115">
        <f t="shared" si="54"/>
        <v>454.5454545454545</v>
      </c>
      <c r="K906" s="116">
        <v>500</v>
      </c>
      <c r="L906" s="95"/>
      <c r="M906" s="93"/>
      <c r="N906" s="94"/>
      <c r="O906" s="239"/>
      <c r="P906" s="240"/>
      <c r="Q906" s="245"/>
      <c r="R906" s="244"/>
      <c r="GK906" s="247"/>
    </row>
    <row r="907" spans="1:193" ht="30" customHeight="1">
      <c r="A907" s="36">
        <v>898</v>
      </c>
      <c r="B907" s="37">
        <v>102003</v>
      </c>
      <c r="C907" s="254" t="s">
        <v>3192</v>
      </c>
      <c r="D907" s="254" t="s">
        <v>3185</v>
      </c>
      <c r="E907" s="255" t="s">
        <v>430</v>
      </c>
      <c r="F907" s="256" t="s">
        <v>3186</v>
      </c>
      <c r="G907" s="257" t="s">
        <v>3130</v>
      </c>
      <c r="H907" s="258" t="s">
        <v>3193</v>
      </c>
      <c r="I907" s="261" t="s">
        <v>3194</v>
      </c>
      <c r="J907" s="115">
        <f t="shared" si="54"/>
        <v>409.09090909090907</v>
      </c>
      <c r="K907" s="116">
        <v>450</v>
      </c>
      <c r="L907" s="95"/>
      <c r="M907" s="93"/>
      <c r="N907" s="94"/>
      <c r="O907" s="241"/>
      <c r="P907" s="242"/>
      <c r="Q907" s="246"/>
      <c r="R907" s="244">
        <f>K907*(M907+O907-P907)*(100-$R$7)/100</f>
        <v>0</v>
      </c>
      <c r="GK907" s="247"/>
    </row>
    <row r="908" spans="1:193" ht="30" customHeight="1">
      <c r="A908" s="36">
        <v>899</v>
      </c>
      <c r="B908" s="37"/>
      <c r="C908" s="254" t="s">
        <v>3195</v>
      </c>
      <c r="D908" s="254" t="s">
        <v>3185</v>
      </c>
      <c r="E908" s="255" t="s">
        <v>430</v>
      </c>
      <c r="F908" s="256" t="s">
        <v>3186</v>
      </c>
      <c r="G908" s="257" t="s">
        <v>3130</v>
      </c>
      <c r="H908" s="258" t="s">
        <v>3196</v>
      </c>
      <c r="I908" s="261" t="s">
        <v>3197</v>
      </c>
      <c r="J908" s="115">
        <f t="shared" si="54"/>
        <v>454.5454545454545</v>
      </c>
      <c r="K908" s="116">
        <v>500</v>
      </c>
      <c r="L908" s="95"/>
      <c r="M908" s="93"/>
      <c r="N908" s="94"/>
      <c r="O908" s="241"/>
      <c r="P908" s="242"/>
      <c r="Q908" s="246"/>
      <c r="R908" s="244"/>
      <c r="GK908" s="247"/>
    </row>
    <row r="909" spans="1:193" ht="30" customHeight="1">
      <c r="A909" s="36">
        <v>900</v>
      </c>
      <c r="B909" s="37"/>
      <c r="C909" s="57" t="s">
        <v>3198</v>
      </c>
      <c r="D909" s="57" t="s">
        <v>3185</v>
      </c>
      <c r="E909" s="58" t="s">
        <v>430</v>
      </c>
      <c r="F909" s="160" t="s">
        <v>3186</v>
      </c>
      <c r="G909" s="69" t="s">
        <v>3130</v>
      </c>
      <c r="H909" s="60" t="s">
        <v>3199</v>
      </c>
      <c r="I909" s="104" t="s">
        <v>3200</v>
      </c>
      <c r="J909" s="99">
        <f t="shared" si="54"/>
        <v>454.5454545454545</v>
      </c>
      <c r="K909" s="100">
        <v>500</v>
      </c>
      <c r="L909" s="95"/>
      <c r="M909" s="93"/>
      <c r="N909" s="94"/>
      <c r="O909" s="241"/>
      <c r="P909" s="242"/>
      <c r="Q909" s="246"/>
      <c r="R909" s="244"/>
      <c r="GK909" s="247"/>
    </row>
    <row r="910" spans="1:193" ht="30" customHeight="1">
      <c r="A910" s="36">
        <v>901</v>
      </c>
      <c r="B910" s="37">
        <v>103003</v>
      </c>
      <c r="C910" s="254" t="s">
        <v>3201</v>
      </c>
      <c r="D910" s="254" t="s">
        <v>3185</v>
      </c>
      <c r="E910" s="255" t="s">
        <v>430</v>
      </c>
      <c r="F910" s="256" t="s">
        <v>3186</v>
      </c>
      <c r="G910" s="257" t="s">
        <v>3146</v>
      </c>
      <c r="H910" s="258" t="s">
        <v>3202</v>
      </c>
      <c r="I910" s="261" t="s">
        <v>3203</v>
      </c>
      <c r="J910" s="115">
        <f t="shared" si="54"/>
        <v>409.09090909090907</v>
      </c>
      <c r="K910" s="116">
        <v>450</v>
      </c>
      <c r="L910" s="95"/>
      <c r="M910" s="93"/>
      <c r="N910" s="94"/>
      <c r="O910" s="241"/>
      <c r="P910" s="242"/>
      <c r="Q910" s="246"/>
      <c r="R910" s="244">
        <f>K910*(M910+O910-P910)*(100-$R$7)/100</f>
        <v>0</v>
      </c>
      <c r="GK910" s="247"/>
    </row>
    <row r="911" spans="1:193" ht="30" customHeight="1">
      <c r="A911" s="36">
        <v>902</v>
      </c>
      <c r="B911" s="37">
        <v>105003</v>
      </c>
      <c r="C911" s="254" t="s">
        <v>3204</v>
      </c>
      <c r="D911" s="254" t="s">
        <v>3185</v>
      </c>
      <c r="E911" s="255" t="s">
        <v>430</v>
      </c>
      <c r="F911" s="256" t="s">
        <v>3186</v>
      </c>
      <c r="G911" s="257" t="s">
        <v>3102</v>
      </c>
      <c r="H911" s="258" t="s">
        <v>3205</v>
      </c>
      <c r="I911" s="261" t="s">
        <v>3206</v>
      </c>
      <c r="J911" s="115">
        <f t="shared" si="54"/>
        <v>363.6363636363636</v>
      </c>
      <c r="K911" s="116">
        <v>400</v>
      </c>
      <c r="L911" s="95"/>
      <c r="M911" s="93"/>
      <c r="N911" s="94"/>
      <c r="O911" s="241"/>
      <c r="P911" s="242"/>
      <c r="Q911" s="246"/>
      <c r="R911" s="244">
        <f>K911*(M911+O911-P911)*(100-$R$7)/100</f>
        <v>0</v>
      </c>
      <c r="GK911" s="247"/>
    </row>
    <row r="912" spans="1:193" ht="30" customHeight="1">
      <c r="A912" s="36">
        <v>903</v>
      </c>
      <c r="B912" s="37"/>
      <c r="C912" s="57" t="s">
        <v>3207</v>
      </c>
      <c r="D912" s="57" t="s">
        <v>3185</v>
      </c>
      <c r="E912" s="58" t="s">
        <v>3094</v>
      </c>
      <c r="F912" s="160" t="s">
        <v>3186</v>
      </c>
      <c r="G912" s="69" t="s">
        <v>3090</v>
      </c>
      <c r="H912" s="60" t="s">
        <v>3208</v>
      </c>
      <c r="I912" s="104" t="s">
        <v>3209</v>
      </c>
      <c r="J912" s="99">
        <f t="shared" si="54"/>
        <v>363.6363636363636</v>
      </c>
      <c r="K912" s="100">
        <v>400</v>
      </c>
      <c r="L912" s="95"/>
      <c r="M912" s="93"/>
      <c r="N912" s="94"/>
      <c r="O912" s="241"/>
      <c r="P912" s="242"/>
      <c r="Q912" s="246"/>
      <c r="R912" s="244"/>
      <c r="GK912" s="247"/>
    </row>
    <row r="913" spans="1:193" ht="30" customHeight="1">
      <c r="A913" s="36">
        <v>904</v>
      </c>
      <c r="B913" s="37">
        <v>104003</v>
      </c>
      <c r="C913" s="254" t="s">
        <v>3210</v>
      </c>
      <c r="D913" s="254" t="s">
        <v>3185</v>
      </c>
      <c r="E913" s="255" t="s">
        <v>3094</v>
      </c>
      <c r="F913" s="256" t="s">
        <v>3186</v>
      </c>
      <c r="G913" s="257" t="s">
        <v>3090</v>
      </c>
      <c r="H913" s="258" t="s">
        <v>3211</v>
      </c>
      <c r="I913" s="261" t="s">
        <v>3212</v>
      </c>
      <c r="J913" s="115">
        <f t="shared" si="54"/>
        <v>363.6363636363636</v>
      </c>
      <c r="K913" s="116">
        <v>400</v>
      </c>
      <c r="L913" s="95"/>
      <c r="M913" s="93"/>
      <c r="N913" s="94"/>
      <c r="O913" s="241"/>
      <c r="P913" s="242"/>
      <c r="Q913" s="246"/>
      <c r="R913" s="244">
        <f>K913*(M913+O913-P913)*(100-$R$7)/100</f>
        <v>0</v>
      </c>
      <c r="GK913" s="247"/>
    </row>
    <row r="914" spans="1:193" ht="30" customHeight="1">
      <c r="A914" s="36">
        <v>905</v>
      </c>
      <c r="B914" s="37"/>
      <c r="C914" s="254" t="s">
        <v>3213</v>
      </c>
      <c r="D914" s="254" t="s">
        <v>3185</v>
      </c>
      <c r="E914" s="255" t="s">
        <v>430</v>
      </c>
      <c r="F914" s="256" t="s">
        <v>3186</v>
      </c>
      <c r="G914" s="257" t="s">
        <v>3102</v>
      </c>
      <c r="H914" s="258" t="s">
        <v>3214</v>
      </c>
      <c r="I914" s="261" t="s">
        <v>3215</v>
      </c>
      <c r="J914" s="115">
        <f t="shared" si="54"/>
        <v>499.99999999999994</v>
      </c>
      <c r="K914" s="116">
        <v>550</v>
      </c>
      <c r="L914" s="95"/>
      <c r="M914" s="93"/>
      <c r="N914" s="94"/>
      <c r="O914" s="241"/>
      <c r="P914" s="242"/>
      <c r="Q914" s="246"/>
      <c r="R914" s="244"/>
      <c r="GK914" s="247"/>
    </row>
    <row r="915" spans="1:193" ht="30" customHeight="1">
      <c r="A915" s="36">
        <v>906</v>
      </c>
      <c r="B915" s="37"/>
      <c r="C915" s="254" t="s">
        <v>3216</v>
      </c>
      <c r="D915" s="254" t="s">
        <v>3185</v>
      </c>
      <c r="E915" s="255" t="s">
        <v>430</v>
      </c>
      <c r="F915" s="256" t="s">
        <v>3186</v>
      </c>
      <c r="G915" s="257" t="s">
        <v>3102</v>
      </c>
      <c r="H915" s="258" t="s">
        <v>3217</v>
      </c>
      <c r="I915" s="261" t="s">
        <v>3218</v>
      </c>
      <c r="J915" s="115">
        <f t="shared" si="54"/>
        <v>436.3636363636363</v>
      </c>
      <c r="K915" s="116">
        <v>480</v>
      </c>
      <c r="L915" s="95"/>
      <c r="M915" s="93"/>
      <c r="N915" s="94"/>
      <c r="O915" s="278"/>
      <c r="P915" s="279"/>
      <c r="Q915" s="370"/>
      <c r="R915" s="244"/>
      <c r="GK915" s="247"/>
    </row>
    <row r="916" spans="1:193" ht="30" customHeight="1">
      <c r="A916" s="36">
        <v>907</v>
      </c>
      <c r="B916" s="43"/>
      <c r="C916" s="298" t="s">
        <v>3219</v>
      </c>
      <c r="D916" s="298" t="s">
        <v>3185</v>
      </c>
      <c r="E916" s="299" t="s">
        <v>430</v>
      </c>
      <c r="F916" s="300" t="s">
        <v>3186</v>
      </c>
      <c r="G916" s="301" t="s">
        <v>3109</v>
      </c>
      <c r="H916" s="302" t="s">
        <v>3220</v>
      </c>
      <c r="I916" s="340" t="s">
        <v>3221</v>
      </c>
      <c r="J916" s="341">
        <v>454.545</v>
      </c>
      <c r="K916" s="342">
        <v>500</v>
      </c>
      <c r="L916" s="95"/>
      <c r="M916" s="93"/>
      <c r="N916" s="94"/>
      <c r="O916" s="278"/>
      <c r="P916" s="279"/>
      <c r="Q916" s="370"/>
      <c r="R916" s="244"/>
      <c r="GK916" s="247"/>
    </row>
    <row r="917" spans="1:193" ht="30" customHeight="1">
      <c r="A917" s="36">
        <v>908</v>
      </c>
      <c r="B917" s="37">
        <v>107009</v>
      </c>
      <c r="C917" s="298" t="s">
        <v>3222</v>
      </c>
      <c r="D917" s="298" t="s">
        <v>3185</v>
      </c>
      <c r="E917" s="299" t="s">
        <v>430</v>
      </c>
      <c r="F917" s="300" t="s">
        <v>3186</v>
      </c>
      <c r="G917" s="297" t="s">
        <v>3090</v>
      </c>
      <c r="H917" s="302" t="s">
        <v>3223</v>
      </c>
      <c r="I917" s="340" t="s">
        <v>3224</v>
      </c>
      <c r="J917" s="341">
        <f>K917/1.1</f>
        <v>318.18181818181813</v>
      </c>
      <c r="K917" s="342">
        <v>350</v>
      </c>
      <c r="L917" s="95"/>
      <c r="M917" s="93"/>
      <c r="N917" s="94"/>
      <c r="O917" s="241"/>
      <c r="P917" s="242"/>
      <c r="Q917" s="246"/>
      <c r="R917" s="244">
        <f>K917*(M917+O917-P917)*(100-$R$7)/100</f>
        <v>0</v>
      </c>
      <c r="GK917" s="247"/>
    </row>
    <row r="918" spans="1:193" ht="30" customHeight="1">
      <c r="A918" s="36">
        <v>909</v>
      </c>
      <c r="B918" s="37">
        <v>107001</v>
      </c>
      <c r="C918" s="298" t="s">
        <v>3225</v>
      </c>
      <c r="D918" s="298" t="s">
        <v>3185</v>
      </c>
      <c r="E918" s="299" t="s">
        <v>430</v>
      </c>
      <c r="F918" s="300" t="s">
        <v>3186</v>
      </c>
      <c r="G918" s="297" t="s">
        <v>3226</v>
      </c>
      <c r="H918" s="302" t="s">
        <v>3227</v>
      </c>
      <c r="I918" s="340" t="s">
        <v>3228</v>
      </c>
      <c r="J918" s="341">
        <f>K918/1.1</f>
        <v>363.6363636363636</v>
      </c>
      <c r="K918" s="342">
        <v>400</v>
      </c>
      <c r="L918" s="95"/>
      <c r="M918" s="93"/>
      <c r="N918" s="94"/>
      <c r="O918" s="237"/>
      <c r="P918" s="238"/>
      <c r="Q918" s="243"/>
      <c r="R918" s="244">
        <f>K918*(M918+O918-P918)*(100-$R$7)/100</f>
        <v>0</v>
      </c>
      <c r="GK918" s="247"/>
    </row>
    <row r="919" spans="1:193" ht="30" customHeight="1">
      <c r="A919" s="36">
        <v>910</v>
      </c>
      <c r="B919" s="37"/>
      <c r="C919" s="150" t="s">
        <v>3229</v>
      </c>
      <c r="D919" s="150" t="s">
        <v>3230</v>
      </c>
      <c r="E919" s="49" t="s">
        <v>642</v>
      </c>
      <c r="F919" s="303" t="s">
        <v>3231</v>
      </c>
      <c r="G919" s="153" t="s">
        <v>1081</v>
      </c>
      <c r="H919" s="154" t="s">
        <v>3232</v>
      </c>
      <c r="I919" s="170" t="s">
        <v>3233</v>
      </c>
      <c r="J919" s="343">
        <v>590.909</v>
      </c>
      <c r="K919" s="344">
        <v>650</v>
      </c>
      <c r="L919" s="95"/>
      <c r="M919" s="93"/>
      <c r="N919" s="94"/>
      <c r="O919" s="282"/>
      <c r="P919" s="283"/>
      <c r="Q919" s="287"/>
      <c r="R919" s="244"/>
      <c r="GK919" s="247"/>
    </row>
    <row r="920" spans="1:193" ht="30" customHeight="1">
      <c r="A920" s="36">
        <v>911</v>
      </c>
      <c r="B920" s="304">
        <v>101004</v>
      </c>
      <c r="C920" s="305" t="s">
        <v>3234</v>
      </c>
      <c r="D920" s="305" t="s">
        <v>3235</v>
      </c>
      <c r="E920" s="306" t="s">
        <v>430</v>
      </c>
      <c r="F920" s="307" t="s">
        <v>3236</v>
      </c>
      <c r="G920" s="308" t="s">
        <v>3130</v>
      </c>
      <c r="H920" s="309" t="s">
        <v>3237</v>
      </c>
      <c r="I920" s="345" t="s">
        <v>3238</v>
      </c>
      <c r="J920" s="346">
        <f aca="true" t="shared" si="55" ref="J920:J930">K920/1.1</f>
        <v>409.09090909090907</v>
      </c>
      <c r="K920" s="347">
        <v>450</v>
      </c>
      <c r="L920" s="348"/>
      <c r="M920" s="349"/>
      <c r="N920" s="350"/>
      <c r="O920" s="239"/>
      <c r="P920" s="240"/>
      <c r="Q920" s="245"/>
      <c r="R920" s="244">
        <f>K920*(M920+O920-P920)*(100-$R$7)/100</f>
        <v>0</v>
      </c>
      <c r="GK920" s="247"/>
    </row>
    <row r="921" spans="1:193" ht="30" customHeight="1">
      <c r="A921" s="36">
        <v>912</v>
      </c>
      <c r="B921" s="304"/>
      <c r="C921" s="310" t="s">
        <v>3239</v>
      </c>
      <c r="D921" s="310" t="s">
        <v>3235</v>
      </c>
      <c r="E921" s="311" t="s">
        <v>430</v>
      </c>
      <c r="F921" s="312" t="s">
        <v>3236</v>
      </c>
      <c r="G921" s="313" t="s">
        <v>3130</v>
      </c>
      <c r="H921" s="314" t="s">
        <v>3240</v>
      </c>
      <c r="I921" s="351" t="s">
        <v>3241</v>
      </c>
      <c r="J921" s="352">
        <f t="shared" si="55"/>
        <v>454.5454545454545</v>
      </c>
      <c r="K921" s="353">
        <v>500</v>
      </c>
      <c r="L921" s="354"/>
      <c r="M921" s="355"/>
      <c r="N921" s="246"/>
      <c r="O921" s="239"/>
      <c r="P921" s="240"/>
      <c r="Q921" s="245"/>
      <c r="R921" s="244"/>
      <c r="GK921" s="247"/>
    </row>
    <row r="922" spans="1:193" ht="30" customHeight="1">
      <c r="A922" s="36">
        <v>913</v>
      </c>
      <c r="B922" s="315">
        <v>102004</v>
      </c>
      <c r="C922" s="310" t="s">
        <v>3242</v>
      </c>
      <c r="D922" s="310" t="s">
        <v>3235</v>
      </c>
      <c r="E922" s="311" t="s">
        <v>430</v>
      </c>
      <c r="F922" s="312" t="s">
        <v>3236</v>
      </c>
      <c r="G922" s="313" t="s">
        <v>3130</v>
      </c>
      <c r="H922" s="314" t="s">
        <v>3243</v>
      </c>
      <c r="I922" s="351" t="s">
        <v>3244</v>
      </c>
      <c r="J922" s="352">
        <f t="shared" si="55"/>
        <v>409.09090909090907</v>
      </c>
      <c r="K922" s="353">
        <v>450</v>
      </c>
      <c r="L922" s="354"/>
      <c r="M922" s="355"/>
      <c r="N922" s="246"/>
      <c r="O922" s="241"/>
      <c r="P922" s="242"/>
      <c r="Q922" s="246"/>
      <c r="R922" s="244">
        <f>K922*(M922+O922-P922)*(100-$R$7)/100</f>
        <v>0</v>
      </c>
      <c r="GK922" s="247"/>
    </row>
    <row r="923" spans="1:193" ht="30" customHeight="1">
      <c r="A923" s="36">
        <v>914</v>
      </c>
      <c r="B923" s="315"/>
      <c r="C923" s="310" t="s">
        <v>3245</v>
      </c>
      <c r="D923" s="310" t="s">
        <v>3235</v>
      </c>
      <c r="E923" s="311" t="s">
        <v>430</v>
      </c>
      <c r="F923" s="312" t="s">
        <v>3236</v>
      </c>
      <c r="G923" s="313" t="s">
        <v>3130</v>
      </c>
      <c r="H923" s="314" t="s">
        <v>3246</v>
      </c>
      <c r="I923" s="351" t="s">
        <v>3247</v>
      </c>
      <c r="J923" s="352">
        <f t="shared" si="55"/>
        <v>454.5454545454545</v>
      </c>
      <c r="K923" s="353">
        <v>500</v>
      </c>
      <c r="L923" s="354"/>
      <c r="M923" s="355"/>
      <c r="N923" s="246"/>
      <c r="O923" s="241"/>
      <c r="P923" s="242"/>
      <c r="Q923" s="246"/>
      <c r="R923" s="244"/>
      <c r="GK923" s="247"/>
    </row>
    <row r="924" spans="1:193" ht="30" customHeight="1">
      <c r="A924" s="36">
        <v>915</v>
      </c>
      <c r="B924" s="315"/>
      <c r="C924" s="316" t="s">
        <v>3248</v>
      </c>
      <c r="D924" s="316" t="s">
        <v>3235</v>
      </c>
      <c r="E924" s="317" t="s">
        <v>430</v>
      </c>
      <c r="F924" s="318" t="s">
        <v>3236</v>
      </c>
      <c r="G924" s="319" t="s">
        <v>3130</v>
      </c>
      <c r="H924" s="320" t="s">
        <v>3249</v>
      </c>
      <c r="I924" s="356" t="s">
        <v>3250</v>
      </c>
      <c r="J924" s="357">
        <f t="shared" si="55"/>
        <v>454.5454545454545</v>
      </c>
      <c r="K924" s="358">
        <v>500</v>
      </c>
      <c r="L924" s="354"/>
      <c r="M924" s="355"/>
      <c r="N924" s="246"/>
      <c r="O924" s="241"/>
      <c r="P924" s="242"/>
      <c r="Q924" s="246"/>
      <c r="R924" s="244"/>
      <c r="GK924" s="247"/>
    </row>
    <row r="925" spans="1:193" ht="30" customHeight="1">
      <c r="A925" s="36">
        <v>916</v>
      </c>
      <c r="B925" s="315">
        <v>103004</v>
      </c>
      <c r="C925" s="310" t="s">
        <v>3251</v>
      </c>
      <c r="D925" s="310" t="s">
        <v>3235</v>
      </c>
      <c r="E925" s="311" t="s">
        <v>430</v>
      </c>
      <c r="F925" s="312" t="s">
        <v>3236</v>
      </c>
      <c r="G925" s="313" t="s">
        <v>3146</v>
      </c>
      <c r="H925" s="314" t="s">
        <v>3252</v>
      </c>
      <c r="I925" s="351" t="s">
        <v>3253</v>
      </c>
      <c r="J925" s="352">
        <f t="shared" si="55"/>
        <v>409.09090909090907</v>
      </c>
      <c r="K925" s="353">
        <v>450</v>
      </c>
      <c r="L925" s="354"/>
      <c r="M925" s="355"/>
      <c r="N925" s="246"/>
      <c r="O925" s="241"/>
      <c r="P925" s="242"/>
      <c r="Q925" s="246"/>
      <c r="R925" s="244">
        <f>K925*(M925+O925-P925)*(100-$R$7)/100</f>
        <v>0</v>
      </c>
      <c r="GK925" s="247"/>
    </row>
    <row r="926" spans="1:193" ht="30" customHeight="1">
      <c r="A926" s="36">
        <v>917</v>
      </c>
      <c r="B926" s="315">
        <v>105004</v>
      </c>
      <c r="C926" s="310" t="s">
        <v>3254</v>
      </c>
      <c r="D926" s="310" t="s">
        <v>3235</v>
      </c>
      <c r="E926" s="311" t="s">
        <v>430</v>
      </c>
      <c r="F926" s="312" t="s">
        <v>3236</v>
      </c>
      <c r="G926" s="313" t="s">
        <v>3102</v>
      </c>
      <c r="H926" s="314" t="s">
        <v>3255</v>
      </c>
      <c r="I926" s="351" t="s">
        <v>3256</v>
      </c>
      <c r="J926" s="352">
        <f t="shared" si="55"/>
        <v>363.6363636363636</v>
      </c>
      <c r="K926" s="353">
        <v>400</v>
      </c>
      <c r="L926" s="354"/>
      <c r="M926" s="355"/>
      <c r="N926" s="246"/>
      <c r="O926" s="241"/>
      <c r="P926" s="242"/>
      <c r="Q926" s="246"/>
      <c r="R926" s="244">
        <f>K926*(M926+O926-P926)*(100-$R$7)/100</f>
        <v>0</v>
      </c>
      <c r="GK926" s="247"/>
    </row>
    <row r="927" spans="1:193" ht="30" customHeight="1">
      <c r="A927" s="36">
        <v>918</v>
      </c>
      <c r="B927" s="315"/>
      <c r="C927" s="316" t="s">
        <v>3257</v>
      </c>
      <c r="D927" s="316" t="s">
        <v>3235</v>
      </c>
      <c r="E927" s="317" t="s">
        <v>3094</v>
      </c>
      <c r="F927" s="318" t="s">
        <v>3236</v>
      </c>
      <c r="G927" s="319" t="s">
        <v>3090</v>
      </c>
      <c r="H927" s="320" t="s">
        <v>3258</v>
      </c>
      <c r="I927" s="356" t="s">
        <v>3259</v>
      </c>
      <c r="J927" s="357">
        <f t="shared" si="55"/>
        <v>363.6363636363636</v>
      </c>
      <c r="K927" s="358">
        <v>400</v>
      </c>
      <c r="L927" s="354"/>
      <c r="M927" s="355"/>
      <c r="N927" s="246"/>
      <c r="O927" s="241"/>
      <c r="P927" s="242"/>
      <c r="Q927" s="246"/>
      <c r="R927" s="244"/>
      <c r="GK927" s="247"/>
    </row>
    <row r="928" spans="1:193" ht="30" customHeight="1">
      <c r="A928" s="36">
        <v>919</v>
      </c>
      <c r="B928" s="315">
        <v>104004</v>
      </c>
      <c r="C928" s="310" t="s">
        <v>3260</v>
      </c>
      <c r="D928" s="310" t="s">
        <v>3235</v>
      </c>
      <c r="E928" s="311" t="s">
        <v>3094</v>
      </c>
      <c r="F928" s="312" t="s">
        <v>3236</v>
      </c>
      <c r="G928" s="313" t="s">
        <v>3090</v>
      </c>
      <c r="H928" s="314" t="s">
        <v>3261</v>
      </c>
      <c r="I928" s="351" t="s">
        <v>3262</v>
      </c>
      <c r="J928" s="352">
        <f t="shared" si="55"/>
        <v>363.6363636363636</v>
      </c>
      <c r="K928" s="353">
        <v>400</v>
      </c>
      <c r="L928" s="354"/>
      <c r="M928" s="355"/>
      <c r="N928" s="246"/>
      <c r="O928" s="241"/>
      <c r="P928" s="242"/>
      <c r="Q928" s="246"/>
      <c r="R928" s="244">
        <f>K928*(M928+O928-P928)*(100-$R$7)/100</f>
        <v>0</v>
      </c>
      <c r="GK928" s="247"/>
    </row>
    <row r="929" spans="1:193" ht="30" customHeight="1">
      <c r="A929" s="36">
        <v>920</v>
      </c>
      <c r="B929" s="315"/>
      <c r="C929" s="310" t="s">
        <v>3263</v>
      </c>
      <c r="D929" s="321" t="s">
        <v>3235</v>
      </c>
      <c r="E929" s="322" t="s">
        <v>430</v>
      </c>
      <c r="F929" s="323" t="s">
        <v>3236</v>
      </c>
      <c r="G929" s="324" t="s">
        <v>3102</v>
      </c>
      <c r="H929" s="325" t="s">
        <v>3264</v>
      </c>
      <c r="I929" s="359" t="s">
        <v>3265</v>
      </c>
      <c r="J929" s="352">
        <f t="shared" si="55"/>
        <v>499.99999999999994</v>
      </c>
      <c r="K929" s="360">
        <v>550</v>
      </c>
      <c r="L929" s="354"/>
      <c r="M929" s="355"/>
      <c r="N929" s="246"/>
      <c r="O929" s="241"/>
      <c r="P929" s="242"/>
      <c r="Q929" s="246"/>
      <c r="R929" s="244"/>
      <c r="GK929" s="247"/>
    </row>
    <row r="930" spans="1:193" ht="30" customHeight="1">
      <c r="A930" s="36">
        <v>921</v>
      </c>
      <c r="B930" s="326"/>
      <c r="C930" s="321" t="s">
        <v>3266</v>
      </c>
      <c r="D930" s="321" t="s">
        <v>3235</v>
      </c>
      <c r="E930" s="322" t="s">
        <v>430</v>
      </c>
      <c r="F930" s="323" t="s">
        <v>3186</v>
      </c>
      <c r="G930" s="313" t="s">
        <v>3102</v>
      </c>
      <c r="H930" s="325" t="s">
        <v>3267</v>
      </c>
      <c r="I930" s="359" t="s">
        <v>3268</v>
      </c>
      <c r="J930" s="352">
        <f t="shared" si="55"/>
        <v>436.3636363636363</v>
      </c>
      <c r="K930" s="360">
        <v>480</v>
      </c>
      <c r="L930" s="361"/>
      <c r="M930" s="355"/>
      <c r="N930" s="280"/>
      <c r="O930" s="278"/>
      <c r="P930" s="279"/>
      <c r="Q930" s="370"/>
      <c r="R930" s="244"/>
      <c r="GK930" s="247"/>
    </row>
    <row r="931" spans="1:193" ht="30" customHeight="1">
      <c r="A931" s="36">
        <v>922</v>
      </c>
      <c r="B931" s="327"/>
      <c r="C931" s="321" t="s">
        <v>3269</v>
      </c>
      <c r="D931" s="321" t="s">
        <v>3235</v>
      </c>
      <c r="E931" s="322" t="s">
        <v>430</v>
      </c>
      <c r="F931" s="323" t="s">
        <v>3186</v>
      </c>
      <c r="G931" s="328" t="s">
        <v>3109</v>
      </c>
      <c r="H931" s="325" t="s">
        <v>3270</v>
      </c>
      <c r="I931" s="359" t="s">
        <v>3271</v>
      </c>
      <c r="J931" s="352">
        <v>454.545</v>
      </c>
      <c r="K931" s="353">
        <v>500</v>
      </c>
      <c r="L931" s="361"/>
      <c r="M931" s="355"/>
      <c r="N931" s="280"/>
      <c r="O931" s="278"/>
      <c r="P931" s="279"/>
      <c r="Q931" s="370"/>
      <c r="R931" s="244"/>
      <c r="GK931" s="247"/>
    </row>
    <row r="932" spans="1:193" ht="30" customHeight="1">
      <c r="A932" s="36">
        <v>923</v>
      </c>
      <c r="B932" s="315">
        <v>107010</v>
      </c>
      <c r="C932" s="310" t="s">
        <v>3272</v>
      </c>
      <c r="D932" s="310" t="s">
        <v>3235</v>
      </c>
      <c r="E932" s="311" t="s">
        <v>430</v>
      </c>
      <c r="F932" s="312" t="s">
        <v>3236</v>
      </c>
      <c r="G932" s="313" t="s">
        <v>3090</v>
      </c>
      <c r="H932" s="314" t="s">
        <v>3273</v>
      </c>
      <c r="I932" s="351" t="s">
        <v>3274</v>
      </c>
      <c r="J932" s="352">
        <f aca="true" t="shared" si="56" ref="J932:J934">K932/1.1</f>
        <v>318.18181818181813</v>
      </c>
      <c r="K932" s="353">
        <v>350</v>
      </c>
      <c r="L932" s="354"/>
      <c r="M932" s="355"/>
      <c r="N932" s="246"/>
      <c r="O932" s="241"/>
      <c r="P932" s="242"/>
      <c r="Q932" s="246"/>
      <c r="R932" s="244">
        <f>K932*(M932+O932-P932)*(100-$R$7)/100</f>
        <v>0</v>
      </c>
      <c r="GK932" s="247"/>
    </row>
    <row r="933" spans="1:193" ht="30" customHeight="1">
      <c r="A933" s="36">
        <v>924</v>
      </c>
      <c r="B933" s="329">
        <v>107002</v>
      </c>
      <c r="C933" s="330" t="s">
        <v>3275</v>
      </c>
      <c r="D933" s="330" t="s">
        <v>3235</v>
      </c>
      <c r="E933" s="331" t="s">
        <v>430</v>
      </c>
      <c r="F933" s="332" t="s">
        <v>3236</v>
      </c>
      <c r="G933" s="333" t="s">
        <v>3226</v>
      </c>
      <c r="H933" s="334" t="s">
        <v>3276</v>
      </c>
      <c r="I933" s="362" t="s">
        <v>3277</v>
      </c>
      <c r="J933" s="363">
        <f t="shared" si="56"/>
        <v>363.6363636363636</v>
      </c>
      <c r="K933" s="364">
        <v>400</v>
      </c>
      <c r="L933" s="365"/>
      <c r="M933" s="366"/>
      <c r="N933" s="243"/>
      <c r="O933" s="237"/>
      <c r="P933" s="238"/>
      <c r="Q933" s="243"/>
      <c r="R933" s="244">
        <f>K933*(M933+O933-P933)*(100-$R$7)/100</f>
        <v>0</v>
      </c>
      <c r="GK933" s="247"/>
    </row>
    <row r="934" spans="1:14" ht="27.75" customHeight="1">
      <c r="A934" s="36">
        <v>925</v>
      </c>
      <c r="B934" s="329">
        <v>107002</v>
      </c>
      <c r="C934" s="335" t="s">
        <v>3278</v>
      </c>
      <c r="D934" s="335" t="s">
        <v>3235</v>
      </c>
      <c r="E934" s="49" t="s">
        <v>642</v>
      </c>
      <c r="F934" s="303" t="s">
        <v>3279</v>
      </c>
      <c r="G934" s="153" t="s">
        <v>1081</v>
      </c>
      <c r="H934" s="336" t="s">
        <v>3280</v>
      </c>
      <c r="I934" s="367" t="s">
        <v>3281</v>
      </c>
      <c r="J934" s="368" t="s">
        <v>3282</v>
      </c>
      <c r="K934" s="369" t="s">
        <v>3282</v>
      </c>
      <c r="L934" s="365"/>
      <c r="M934" s="366"/>
      <c r="N934" s="243"/>
    </row>
    <row r="939" spans="15:16" ht="25.5" customHeight="1">
      <c r="O939" s="11">
        <v>-331</v>
      </c>
      <c r="P939" s="11">
        <v>1136360</v>
      </c>
    </row>
  </sheetData>
  <sheetProtection selectLockedCells="1" selectUnlockedCells="1"/>
  <autoFilter ref="A9:R934"/>
  <mergeCells count="13">
    <mergeCell ref="J1:Q1"/>
    <mergeCell ref="J2:Q2"/>
    <mergeCell ref="J3:Q3"/>
    <mergeCell ref="J4:Q4"/>
    <mergeCell ref="J5:Q5"/>
    <mergeCell ref="J6:Q6"/>
    <mergeCell ref="A7:D7"/>
    <mergeCell ref="F7:M7"/>
    <mergeCell ref="O7:Q7"/>
    <mergeCell ref="A8:I8"/>
    <mergeCell ref="J8:K8"/>
    <mergeCell ref="L8:N8"/>
    <mergeCell ref="R2:R6"/>
  </mergeCells>
  <printOptions horizontalCentered="1"/>
  <pageMargins left="0.31527777777777777" right="0.11805555555555555" top="0.3111111111111111" bottom="0.2361111111111111" header="0.11805555555555555" footer="0.11805555555555555"/>
  <pageSetup fitToHeight="6" fitToWidth="1" horizontalDpi="300" verticalDpi="300" orientation="portrait" paperSize="9"/>
  <headerFooter scaleWithDoc="0" alignWithMargins="0">
    <oddHeader>&amp;C&amp;A</oddHeader>
    <oddFooter>&amp;CPage &amp;P of &amp;N</oddFooter>
  </headerFooter>
  <rowBreaks count="1" manualBreakCount="1">
    <brk id="2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</cp:lastModifiedBy>
  <cp:lastPrinted>2018-11-02T07:34:33Z</cp:lastPrinted>
  <dcterms:created xsi:type="dcterms:W3CDTF">2012-11-08T21:11:03Z</dcterms:created>
  <dcterms:modified xsi:type="dcterms:W3CDTF">2020-11-26T08:49:00Z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  <property fmtid="{D5CDD505-2E9C-101B-9397-08002B2CF9AE}" pid="3" name="KSOProductBuildV">
    <vt:lpwstr>1033-11.2.0.9747</vt:lpwstr>
  </property>
</Properties>
</file>